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<sst xmlns="http://schemas.openxmlformats.org/spreadsheetml/2006/main" count="59" uniqueCount="52">
  <si>
    <t>P3全彩LED屏附件清单</t>
  </si>
  <si>
    <t>P3全彩LED屏报价清单</t>
  </si>
  <si>
    <t>单板尺寸（mm)</t>
  </si>
  <si>
    <t>单元板排列(块)</t>
  </si>
  <si>
    <t>屏体尺寸(m)</t>
  </si>
  <si>
    <t>屏体面积(㎡)</t>
  </si>
  <si>
    <t>含结构面积(㎡)</t>
  </si>
  <si>
    <t>单板点数（点）</t>
  </si>
  <si>
    <t>宽高物理分辨率(点)</t>
  </si>
  <si>
    <t>物理分辨率总点数(点)</t>
  </si>
  <si>
    <t>宽</t>
  </si>
  <si>
    <t>高</t>
  </si>
  <si>
    <t>序 号</t>
  </si>
  <si>
    <t>名 称</t>
  </si>
  <si>
    <t>规格及型号</t>
  </si>
  <si>
    <t>品 牌</t>
  </si>
  <si>
    <t>单 位</t>
  </si>
  <si>
    <t>数 量</t>
  </si>
  <si>
    <t>单 价（元）</t>
  </si>
  <si>
    <t>金 额（元）</t>
  </si>
  <si>
    <t>备 注</t>
  </si>
  <si>
    <t>一、设备部分</t>
  </si>
  <si>
    <t>LED显示屏</t>
  </si>
  <si>
    <t>1、像素间距：3mm
2、点密度：111111点/ m²
3、LED灯种类：SMD1921
4、像素点组成：1R1G1B
5、模组尺寸：192mm×192mm×10mm
6、漏电容限值：≤0.5mA
7、模组机械强度：≥5MP
8、电流增益调节级别：≥8位
9、亮度：5000cd/m²可调（色温6500K）
10、视角：160°/160°（水平视角/垂直）
11、平整度：≤0.1mm
12、亮度均匀性：≥97%
13、色度均匀性：±0.003  Cx,Cy之内
14、对比度：5000:1
15、防护等级：IP65
16、信号颜色处理位数：红、绿、蓝各≥14bit 
17、驱动方式：恒流驱动
18、扫描方式：1/16扫描
19、刷新率：≥1920Hz
20、换帧频率：≥60Hz
21、屏体色温：2000K～9500K可调
22、亮度调节方式：手动/自动/程控
23、校正：配备亮度与色度逐点校正
24、控制方式：同步映射控制
25、控制距离：超五类双绞网线,超过100米使用光纤传输
26、平均功率：100W/m2～300W/ m²
27、工作电压：AC：110V~240V、50~60Hz
28、连续工作时间：≥7×24hrs，支持连续不间断显示
29、平均无故障工作时间：≥8000小时
30、LED寿命：10万小时
31、屏幕温升（使用运行状态）：≤20度
32、运行环境温度：-10℃～40℃
33、屏体监测功能：可对屏体的电压、温度、信号等情况进行监测
34、图像补偿功能：具有动态图像自动补偿功能
35、供电方式：支持电源均流供电
36、电磁兼容要求：30-1000MHz辐射骚扰小于48dB，满足国家ClASS B的要求
37、维护方式：支持前、后维护方式
38、单箱体特性：支持单箱体检测、维护、更换功能，支持自动校正功能、支持系统电源双备份功能</t>
  </si>
  <si>
    <t>洲明蓝普</t>
  </si>
  <si>
    <t>m²</t>
  </si>
  <si>
    <t>控制接收卡</t>
  </si>
  <si>
    <t>1.单卡最大带载 256×512 像素，最多支持 32 组RGB 并行数据；
2.采用 16个标准HUB75接口，具有高稳定性和高可靠性，适用于多种环境的搭建；
3.支持逐点亮色度校正，可以对每个灯点的亮度和色度进行校正，有效消除色差，使整屏的亮度和色度达到高度均匀一致，提高显示屏的画质</t>
  </si>
  <si>
    <t>诺瓦</t>
  </si>
  <si>
    <t>张</t>
  </si>
  <si>
    <t>视频播放器</t>
  </si>
  <si>
    <t>1.支持130万像素点带载能力，最宽4096像素，最高1920像素
2.支持千兆有线网络
3.支持立体音频输出
4.支持多窗口输出模式
5.支持一路HDMI 1.3输入，一路HMDI1.3输出，支持HDMI Loop
6.支持 H.265 4K高清视频解码以及1080视频硬解码； 
7.支持千兆有线网络、支持立体音频输出
8.支持2 路 USB 接口，支持 U 盘节目导入播放
支持4G联网功能；</t>
  </si>
  <si>
    <t>套</t>
  </si>
  <si>
    <t>发送系统</t>
  </si>
  <si>
    <t>电源</t>
  </si>
  <si>
    <t>1、防伪功能 具备logo、产品型号
2、外形结构 楞缘及拐角均充分倒圆和磨光
3、丝印标示 丝印标示清晰明显，有节能、危险警告、输入输出电压电流、功率、极性指示等标示
4、泄漏电流 泄漏电流≤0.25mA
5、接地阻抗 外壳与大地阻抗≤10mΩ
6、保护功能 输入AC端自带保护盖，且具备过流、断路、短路、过压、欠压、防雷等保护功能
7、抗电强度 输入对输出，AC2000V/1min；输入对地，AC1500V/1min；输出对地，AC500V/1min
8、平均无故障时间 MTBF≥10000H
9、输入电压范围 180VAC～264VAC</t>
  </si>
  <si>
    <t>创联</t>
  </si>
  <si>
    <t>块</t>
  </si>
  <si>
    <t>播放软件</t>
  </si>
  <si>
    <r>
      <rPr>
        <sz val="11"/>
        <color theme="1"/>
        <rFont val="宋体"/>
        <charset val="134"/>
      </rPr>
      <t>专业</t>
    </r>
    <r>
      <rPr>
        <sz val="11"/>
        <color theme="1"/>
        <rFont val="Times New Roman"/>
        <charset val="134"/>
      </rPr>
      <t>LED</t>
    </r>
    <r>
      <rPr>
        <sz val="11"/>
        <color theme="1"/>
        <rFont val="宋体"/>
        <charset val="134"/>
      </rPr>
      <t>全彩播放软件</t>
    </r>
  </si>
  <si>
    <t>挂墙钢结构</t>
  </si>
  <si>
    <t>1、钢结构：钢架构件（含接合板）采用Q235B钢制作，结构用钢应符合《GB700-88》规定的Q235要求，保证其抗拉强度、伸长率、屈服点，碳、硫、磷的极限含量；
2、焊条：手工焊：Q235连接用E43系列焊条；
3、自动焊：Q235连接用H08系列焊条；
4、要求：抗震7级，抗风8级；
5、包边：不锈钢包边；</t>
  </si>
  <si>
    <t>定制</t>
  </si>
  <si>
    <t>㎡</t>
  </si>
  <si>
    <t>智能动力柜</t>
  </si>
  <si>
    <t>1、防伪功能 具备logo、产品型号
2、安全性 内部线材均采用4平方厘米国标纯铜导线；
3、双重开关控制 具备自动/手动控制设备供电的开启和关闭；
4、多组输出回路 每组可独立控制，如照明输出、风机/空调输出分路、显示屏输出分路分开控制
5、上电保护功能 具有延时启动、浪涌保护、防雷、过流、短路等保护功能；
6、功能性检测 具有电源状态指示、运行状态指示、风机、空调指示、检修多功能插座及检修照明开关； 
7、额定工作电压 380V/220V</t>
  </si>
  <si>
    <t>--</t>
  </si>
  <si>
    <t>强电线，网线</t>
  </si>
  <si>
    <t>项</t>
  </si>
  <si>
    <t>维保要求</t>
  </si>
  <si>
    <t>要求提供原厂质保函，原厂项目授权，售后维保人员24小时电话在线，1小时到达现场，8小时解决故障,质保5年。</t>
  </si>
  <si>
    <t>合计:（大写）玖万零伍拾肆元玖角捌分整           （小写）¥ 90054.98元</t>
  </si>
</sst>
</file>

<file path=xl/styles.xml><?xml version="1.0" encoding="utf-8"?>
<styleSheet xmlns="http://schemas.openxmlformats.org/spreadsheetml/2006/main">
  <numFmts count="7">
    <numFmt numFmtId="176" formatCode="[DBNum2][$-804]General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 "/>
    <numFmt numFmtId="178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134"/>
    </font>
    <font>
      <b/>
      <sz val="18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26" fillId="3" borderId="7" applyNumberFormat="0" applyAlignment="0" applyProtection="0">
      <alignment vertical="center"/>
    </xf>
    <xf numFmtId="0" fontId="27" fillId="26" borderId="13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0" borderId="0"/>
    <xf numFmtId="0" fontId="12" fillId="3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4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40" applyFont="1" applyBorder="1" applyAlignment="1">
      <alignment horizontal="center" vertical="center" wrapText="1"/>
    </xf>
    <xf numFmtId="0" fontId="1" fillId="2" borderId="2" xfId="40" applyFont="1" applyFill="1" applyBorder="1" applyAlignment="1">
      <alignment horizontal="center" vertical="center" wrapText="1"/>
    </xf>
    <xf numFmtId="0" fontId="1" fillId="2" borderId="2" xfId="4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/>
    </xf>
    <xf numFmtId="177" fontId="1" fillId="2" borderId="2" xfId="4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176" fontId="0" fillId="0" borderId="3" xfId="0" applyNumberFormat="1" applyFont="1" applyFill="1" applyBorder="1" applyAlignment="1">
      <alignment horizontal="left" vertical="center" wrapText="1"/>
    </xf>
    <xf numFmtId="176" fontId="0" fillId="0" borderId="4" xfId="0" applyNumberForma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6" fontId="0" fillId="0" borderId="5" xfId="0" applyNumberFormat="1" applyFill="1" applyBorder="1" applyAlignment="1">
      <alignment horizontal="left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航天广播报价-ok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tabSelected="1" workbookViewId="0">
      <selection activeCell="M5" sqref="M5"/>
    </sheetView>
  </sheetViews>
  <sheetFormatPr defaultColWidth="9" defaultRowHeight="14.4"/>
  <cols>
    <col min="1" max="1" width="9" style="4" customWidth="1"/>
    <col min="2" max="2" width="15.8796296296296" style="4" customWidth="1"/>
    <col min="3" max="3" width="38.5" style="4" customWidth="1"/>
    <col min="4" max="4" width="12.6296296296296" style="4" customWidth="1"/>
    <col min="5" max="5" width="9" style="4" customWidth="1"/>
    <col min="6" max="6" width="10.5" style="4" customWidth="1"/>
    <col min="7" max="7" width="12.25" style="4" customWidth="1"/>
    <col min="8" max="8" width="14.1296296296296" style="4" customWidth="1"/>
    <col min="9" max="9" width="18.25" style="4" customWidth="1"/>
    <col min="10" max="12" width="9" style="4"/>
    <col min="13" max="13" width="11.6296296296296" style="4" customWidth="1"/>
    <col min="14" max="14" width="16.1296296296296" style="4" customWidth="1"/>
    <col min="15" max="15" width="17.5" style="4" customWidth="1"/>
    <col min="16" max="16" width="23.6296296296296" style="4" customWidth="1"/>
    <col min="17" max="17" width="10.3796296296296" style="4"/>
    <col min="18" max="16384" width="9" style="4"/>
  </cols>
  <sheetData>
    <row r="1" s="1" customFormat="1" ht="57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29.1" customHeight="1" spans="1:9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2" customFormat="1" ht="24.95" customHeight="1" spans="1:9">
      <c r="A3" s="6" t="s">
        <v>10</v>
      </c>
      <c r="B3" s="8">
        <v>192</v>
      </c>
      <c r="C3" s="6">
        <v>20</v>
      </c>
      <c r="D3" s="8">
        <f>C3*0.192</f>
        <v>3.84</v>
      </c>
      <c r="E3" s="9">
        <f>D3*D4</f>
        <v>8.11008</v>
      </c>
      <c r="F3" s="9">
        <f>(D3+0.1)*(D4+0.1)</f>
        <v>8.71528</v>
      </c>
      <c r="G3" s="10">
        <v>64</v>
      </c>
      <c r="H3" s="6">
        <f>G3*C3</f>
        <v>1280</v>
      </c>
      <c r="I3" s="6">
        <f>H3*H4</f>
        <v>901120</v>
      </c>
    </row>
    <row r="4" s="2" customFormat="1" ht="24.95" customHeight="1" spans="1:9">
      <c r="A4" s="8" t="s">
        <v>11</v>
      </c>
      <c r="B4" s="8">
        <v>192</v>
      </c>
      <c r="C4" s="8">
        <v>11</v>
      </c>
      <c r="D4" s="8">
        <f>C4*0.192</f>
        <v>2.112</v>
      </c>
      <c r="E4" s="9"/>
      <c r="F4" s="9"/>
      <c r="G4" s="8">
        <v>64</v>
      </c>
      <c r="H4" s="8">
        <f>C4*G4</f>
        <v>704</v>
      </c>
      <c r="I4" s="6"/>
    </row>
    <row r="5" s="3" customFormat="1" ht="33.95" customHeight="1" spans="1:9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1" t="s">
        <v>19</v>
      </c>
      <c r="I5" s="11" t="s">
        <v>20</v>
      </c>
    </row>
    <row r="6" s="2" customFormat="1" ht="24.95" customHeight="1" spans="1:9">
      <c r="A6" s="12" t="s">
        <v>21</v>
      </c>
      <c r="B6" s="13"/>
      <c r="C6" s="13"/>
      <c r="D6" s="13"/>
      <c r="E6" s="13"/>
      <c r="F6" s="13"/>
      <c r="G6" s="13"/>
      <c r="H6" s="13"/>
      <c r="I6" s="26"/>
    </row>
    <row r="7" s="2" customFormat="1" ht="30.75" customHeight="1" spans="1:9">
      <c r="A7" s="14">
        <v>1</v>
      </c>
      <c r="B7" s="15" t="s">
        <v>22</v>
      </c>
      <c r="C7" s="16" t="s">
        <v>23</v>
      </c>
      <c r="D7" s="14" t="s">
        <v>24</v>
      </c>
      <c r="E7" s="14" t="s">
        <v>25</v>
      </c>
      <c r="F7" s="17">
        <f>E3*1</f>
        <v>8.11008</v>
      </c>
      <c r="G7" s="17">
        <v>9000</v>
      </c>
      <c r="H7" s="17">
        <f>F7*G7</f>
        <v>72990.72</v>
      </c>
      <c r="I7" s="27"/>
    </row>
    <row r="8" s="2" customFormat="1" ht="30.75" customHeight="1" spans="1:9">
      <c r="A8" s="14">
        <v>2</v>
      </c>
      <c r="B8" s="15" t="s">
        <v>26</v>
      </c>
      <c r="C8" s="15" t="s">
        <v>27</v>
      </c>
      <c r="D8" s="14" t="s">
        <v>28</v>
      </c>
      <c r="E8" s="14" t="s">
        <v>29</v>
      </c>
      <c r="F8" s="14">
        <v>10</v>
      </c>
      <c r="G8" s="17">
        <v>180</v>
      </c>
      <c r="H8" s="17">
        <f t="shared" ref="H8:H16" si="0">F8*G8</f>
        <v>1800</v>
      </c>
      <c r="I8" s="28"/>
    </row>
    <row r="9" s="2" customFormat="1" ht="28.5" customHeight="1" spans="1:18">
      <c r="A9" s="14">
        <v>3</v>
      </c>
      <c r="B9" s="18" t="s">
        <v>30</v>
      </c>
      <c r="C9" s="18" t="s">
        <v>31</v>
      </c>
      <c r="D9" s="14" t="s">
        <v>28</v>
      </c>
      <c r="E9" s="19" t="s">
        <v>32</v>
      </c>
      <c r="F9" s="19">
        <v>1</v>
      </c>
      <c r="G9" s="20">
        <v>1350</v>
      </c>
      <c r="H9" s="17">
        <f t="shared" si="0"/>
        <v>1350</v>
      </c>
      <c r="I9" s="14"/>
      <c r="J9" s="29"/>
      <c r="K9" s="30"/>
      <c r="L9" s="30"/>
      <c r="M9" s="29"/>
      <c r="N9" s="31"/>
      <c r="O9" s="31"/>
      <c r="P9" s="32"/>
      <c r="Q9" s="35"/>
      <c r="R9" s="36"/>
    </row>
    <row r="10" s="2" customFormat="1" ht="21.95" customHeight="1" spans="1:18">
      <c r="A10" s="14">
        <v>4</v>
      </c>
      <c r="B10" s="18" t="s">
        <v>33</v>
      </c>
      <c r="D10" s="14" t="s">
        <v>28</v>
      </c>
      <c r="E10" s="19" t="s">
        <v>32</v>
      </c>
      <c r="F10" s="19">
        <v>1</v>
      </c>
      <c r="G10" s="20">
        <v>0</v>
      </c>
      <c r="H10" s="17">
        <f t="shared" si="0"/>
        <v>0</v>
      </c>
      <c r="I10" s="33"/>
      <c r="J10" s="29"/>
      <c r="K10" s="30"/>
      <c r="L10" s="30"/>
      <c r="M10" s="29"/>
      <c r="N10" s="31"/>
      <c r="O10" s="31"/>
      <c r="P10" s="32"/>
      <c r="Q10" s="35"/>
      <c r="R10" s="36"/>
    </row>
    <row r="11" s="2" customFormat="1" ht="21.95" customHeight="1" spans="1:18">
      <c r="A11" s="14">
        <v>5</v>
      </c>
      <c r="B11" s="18" t="s">
        <v>34</v>
      </c>
      <c r="C11" s="18" t="s">
        <v>35</v>
      </c>
      <c r="D11" s="14" t="s">
        <v>36</v>
      </c>
      <c r="E11" s="19" t="s">
        <v>37</v>
      </c>
      <c r="F11" s="19">
        <v>25</v>
      </c>
      <c r="G11" s="20">
        <v>140</v>
      </c>
      <c r="H11" s="17">
        <f t="shared" si="0"/>
        <v>3500</v>
      </c>
      <c r="I11" s="14"/>
      <c r="J11" s="29"/>
      <c r="K11" s="30"/>
      <c r="L11" s="30"/>
      <c r="M11" s="29"/>
      <c r="N11" s="31"/>
      <c r="O11" s="31"/>
      <c r="P11" s="32"/>
      <c r="Q11" s="35"/>
      <c r="R11" s="36"/>
    </row>
    <row r="12" s="2" customFormat="1" ht="21.95" customHeight="1" spans="1:9">
      <c r="A12" s="14">
        <v>6</v>
      </c>
      <c r="B12" s="15" t="s">
        <v>38</v>
      </c>
      <c r="C12" s="21" t="s">
        <v>39</v>
      </c>
      <c r="D12" s="14" t="s">
        <v>28</v>
      </c>
      <c r="E12" s="14" t="s">
        <v>32</v>
      </c>
      <c r="F12" s="14">
        <v>1</v>
      </c>
      <c r="G12" s="20">
        <v>0</v>
      </c>
      <c r="H12" s="17">
        <f t="shared" si="0"/>
        <v>0</v>
      </c>
      <c r="I12" s="33"/>
    </row>
    <row r="13" s="2" customFormat="1" ht="35.25" customHeight="1" spans="1:9">
      <c r="A13" s="14">
        <v>7</v>
      </c>
      <c r="B13" s="15" t="s">
        <v>40</v>
      </c>
      <c r="C13" s="15" t="s">
        <v>41</v>
      </c>
      <c r="D13" s="14" t="s">
        <v>42</v>
      </c>
      <c r="E13" s="14" t="s">
        <v>43</v>
      </c>
      <c r="F13" s="17">
        <f>F3</f>
        <v>8.71528</v>
      </c>
      <c r="G13" s="20">
        <v>1000</v>
      </c>
      <c r="H13" s="17">
        <f t="shared" si="0"/>
        <v>8715.28</v>
      </c>
      <c r="I13" s="14"/>
    </row>
    <row r="14" s="2" customFormat="1" ht="33" customHeight="1" spans="1:9">
      <c r="A14" s="14">
        <v>8</v>
      </c>
      <c r="B14" s="15" t="s">
        <v>44</v>
      </c>
      <c r="C14" s="15" t="s">
        <v>45</v>
      </c>
      <c r="D14" s="14" t="s">
        <v>46</v>
      </c>
      <c r="E14" s="14" t="s">
        <v>32</v>
      </c>
      <c r="F14" s="22">
        <v>1</v>
      </c>
      <c r="G14" s="20">
        <v>1310.98</v>
      </c>
      <c r="H14" s="17">
        <f t="shared" si="0"/>
        <v>1310.98</v>
      </c>
      <c r="I14" s="14"/>
    </row>
    <row r="15" s="2" customFormat="1" ht="21.75" customHeight="1" spans="1:9">
      <c r="A15" s="14">
        <v>9</v>
      </c>
      <c r="B15" s="15" t="s">
        <v>47</v>
      </c>
      <c r="C15" s="15"/>
      <c r="D15" s="14" t="s">
        <v>46</v>
      </c>
      <c r="E15" s="14" t="s">
        <v>48</v>
      </c>
      <c r="F15" s="14">
        <v>1</v>
      </c>
      <c r="G15" s="20">
        <v>388</v>
      </c>
      <c r="H15" s="17">
        <f t="shared" si="0"/>
        <v>388</v>
      </c>
      <c r="I15" s="14"/>
    </row>
    <row r="16" s="2" customFormat="1" ht="43.2" spans="1:9">
      <c r="A16" s="14">
        <v>10</v>
      </c>
      <c r="B16" s="23" t="s">
        <v>49</v>
      </c>
      <c r="C16" s="16" t="s">
        <v>50</v>
      </c>
      <c r="D16" s="14"/>
      <c r="E16" s="14"/>
      <c r="F16" s="14"/>
      <c r="G16" s="20">
        <v>0</v>
      </c>
      <c r="H16" s="17">
        <f t="shared" si="0"/>
        <v>0</v>
      </c>
      <c r="I16" s="14"/>
    </row>
    <row r="17" s="2" customFormat="1" ht="34.5" customHeight="1" spans="1:9">
      <c r="A17" s="24" t="s">
        <v>51</v>
      </c>
      <c r="B17" s="25"/>
      <c r="C17" s="25"/>
      <c r="D17" s="25"/>
      <c r="E17" s="25"/>
      <c r="F17" s="25"/>
      <c r="G17" s="25"/>
      <c r="H17" s="25"/>
      <c r="I17" s="34"/>
    </row>
    <row r="18" ht="23.25" customHeight="1"/>
  </sheetData>
  <mergeCells count="6">
    <mergeCell ref="A1:I1"/>
    <mergeCell ref="A6:I6"/>
    <mergeCell ref="A17:I17"/>
    <mergeCell ref="E3:E4"/>
    <mergeCell ref="F3:F4"/>
    <mergeCell ref="I3:I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脑袋躲进了衣袖</cp:lastModifiedBy>
  <dcterms:created xsi:type="dcterms:W3CDTF">2020-09-08T06:36:00Z</dcterms:created>
  <dcterms:modified xsi:type="dcterms:W3CDTF">2021-10-27T07:15:04Z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0A7B7A9A613049B09CA62D316C8E4781</vt:lpwstr>
  </property>
</Properties>
</file>