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18B967C7EC704C289D4BBE54F7B8032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02450" y="7325995"/>
          <a:ext cx="914400" cy="486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A3D2A5AD5E114655A976A11BC0C6016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85305" y="18072100"/>
          <a:ext cx="1574800" cy="1720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07236B428CCB4858A755BF1BB06EDC6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85305" y="15582900"/>
          <a:ext cx="5080000" cy="508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E1552A922EAA4E18A4D4D5A20925707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30085" y="18089880"/>
          <a:ext cx="849630" cy="445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BB8C2D86708B43648FEC890C3E402D9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08445" y="19315430"/>
          <a:ext cx="8356600" cy="12661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61DD8247E99E47CF94DD4EB13B55255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85305" y="22349460"/>
          <a:ext cx="6807200" cy="6788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A63F3DDAADCF48CFA41FAE06D5A4F32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85305" y="23009860"/>
          <a:ext cx="5080000" cy="508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3159134C0E214CE381CE8986710348F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85305" y="23060660"/>
          <a:ext cx="5080000" cy="508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954D3CA573524F7F94D11144F7E6B62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608445" y="23233380"/>
          <a:ext cx="6623050" cy="7099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4BE0F1B2F3A4D11AA14CCDE187E1E3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977255" y="21433155"/>
          <a:ext cx="454025" cy="335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6EB54D04110E48AD988BE5591EBF20B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810250" y="11657965"/>
          <a:ext cx="579120" cy="393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7450C3ACD97045FBA65685F008BB77E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791200" y="12604750"/>
          <a:ext cx="653415" cy="24193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<sst xmlns="http://schemas.openxmlformats.org/spreadsheetml/2006/main" count="133" uniqueCount="72">
  <si>
    <t>二二五团中学秋季学期“食堂物品”采购清单</t>
  </si>
  <si>
    <t>序号</t>
  </si>
  <si>
    <t>物品名称</t>
  </si>
  <si>
    <t>品牌</t>
  </si>
  <si>
    <t>规格型号</t>
  </si>
  <si>
    <t>单位</t>
  </si>
  <si>
    <t>数量</t>
  </si>
  <si>
    <t>单价</t>
  </si>
  <si>
    <t>总价</t>
  </si>
  <si>
    <t>备注</t>
  </si>
  <si>
    <t>工作服</t>
  </si>
  <si>
    <t>短袖（白色）</t>
  </si>
  <si>
    <t>件</t>
  </si>
  <si>
    <t>3XL,4套，
2XL，15套，
XL，16套，
L，25套，</t>
  </si>
  <si>
    <t>ST</t>
  </si>
  <si>
    <t>厨师帽</t>
  </si>
  <si>
    <t>个</t>
  </si>
  <si>
    <t xml:space="preserve">白色 </t>
  </si>
  <si>
    <t>围裙</t>
  </si>
  <si>
    <t>长的，皮的</t>
  </si>
  <si>
    <t>洗碗手套</t>
  </si>
  <si>
    <t>双</t>
  </si>
  <si>
    <t>长的，黄色</t>
  </si>
  <si>
    <t>加绒洗碗手套</t>
  </si>
  <si>
    <t>长的</t>
  </si>
  <si>
    <t>胶鞋</t>
  </si>
  <si>
    <t>37号20双，38号28双，42号3双</t>
  </si>
  <si>
    <t>黑色</t>
  </si>
  <si>
    <t>电蚊香液</t>
  </si>
  <si>
    <t>润本</t>
  </si>
  <si>
    <t>45ml</t>
  </si>
  <si>
    <t>盒</t>
  </si>
  <si>
    <t>粘鼠板</t>
  </si>
  <si>
    <t>铁丝球</t>
  </si>
  <si>
    <t>包</t>
  </si>
  <si>
    <t>不锈钢水勺</t>
  </si>
  <si>
    <t>勺子</t>
  </si>
  <si>
    <t>不锈钢灶台水龙头</t>
  </si>
  <si>
    <t>30cm长</t>
  </si>
  <si>
    <t>削皮刀</t>
  </si>
  <si>
    <t>洗洁精</t>
  </si>
  <si>
    <t>雕牌</t>
  </si>
  <si>
    <t>箱</t>
  </si>
  <si>
    <t>食品级</t>
  </si>
  <si>
    <t>分刀</t>
  </si>
  <si>
    <t>毛巾</t>
  </si>
  <si>
    <t>菜刀</t>
  </si>
  <si>
    <t>不锈钢</t>
  </si>
  <si>
    <t>切肉刀</t>
  </si>
  <si>
    <t>插板</t>
  </si>
  <si>
    <t>电线插</t>
  </si>
  <si>
    <t>电线5米</t>
  </si>
  <si>
    <t>蔬菜收纳箱</t>
  </si>
  <si>
    <t>保鲜膜</t>
  </si>
  <si>
    <t>疆徕</t>
  </si>
  <si>
    <t>60cm长</t>
  </si>
  <si>
    <t>硅胶蒸笼垫</t>
  </si>
  <si>
    <t>44cm*64cm</t>
  </si>
  <si>
    <t>304餐盘(加深）</t>
  </si>
  <si>
    <t>35.5*26.5cm</t>
  </si>
  <si>
    <t>小冰箱（双温）</t>
  </si>
  <si>
    <t>南极人</t>
  </si>
  <si>
    <t>BCD-366D</t>
  </si>
  <si>
    <t>台</t>
  </si>
  <si>
    <t>纱窗刷清洗神器刷子</t>
  </si>
  <si>
    <t>筷子消毒机</t>
  </si>
  <si>
    <t>灭蝇灯粘纸</t>
  </si>
  <si>
    <t>23*10cm</t>
  </si>
  <si>
    <t>消毒灯</t>
  </si>
  <si>
    <t>蒸箱浮球阀（304不锈钢）</t>
  </si>
  <si>
    <t>304不锈钢托盘</t>
  </si>
  <si>
    <t>31*21cm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</si>
</sst>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黑体"/>
      <charset val="134"/>
    </font>
    <font>
      <sz val="16"/>
      <name val="方正小标宋简体"/>
      <charset val="134"/>
    </font>
    <font>
      <sz val="10"/>
      <name val="仿宋_GB2312"/>
      <charset val="134"/>
    </font>
    <font>
      <sz val="9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160" zoomScaleNormal="160" workbookViewId="0">
      <selection activeCell="K3" sqref="K3"/>
    </sheetView>
  </sheetViews>
  <sheetFormatPr defaultColWidth="9" defaultRowHeight="13.5"/>
  <cols>
    <col min="2" max="2" width="16.4083333333333" customWidth="1"/>
    <col min="3" max="3" width="15.9333333333333" customWidth="1"/>
    <col min="9" max="9" width="12.7333333333333" customWidth="1"/>
  </cols>
  <sheetData>
    <row r="1" s="1" customFormat="1" ht="21" spans="1:10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22" customHeight="1" spans="1:10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14"/>
    </row>
    <row r="3" s="1" customFormat="1" ht="48" spans="1:10">
      <c r="A3" s="7">
        <v>1</v>
      </c>
      <c r="B3" s="8" t="s">
        <v>10</v>
      </c>
      <c r="C3" s="8"/>
      <c r="D3" s="9" t="s">
        <v>11</v>
      </c>
      <c r="E3" s="8" t="s">
        <v>12</v>
      </c>
      <c r="F3" s="8">
        <v>51</v>
      </c>
      <c r="G3" s="8"/>
      <c r="H3" s="8"/>
      <c r="I3" s="8" t="s">
        <v>13</v>
      </c>
      <c r="J3" s="15" t="s">
        <v>14</v>
      </c>
    </row>
    <row r="4" s="1" customFormat="1" ht="30" customHeight="1" spans="1:10">
      <c r="A4" s="7">
        <v>2</v>
      </c>
      <c r="B4" s="8" t="s">
        <v>15</v>
      </c>
      <c r="C4" s="8"/>
      <c r="D4" s="9"/>
      <c r="E4" s="8" t="s">
        <v>16</v>
      </c>
      <c r="F4" s="8">
        <v>30</v>
      </c>
      <c r="G4" s="8"/>
      <c r="H4" s="8"/>
      <c r="I4" s="7" t="s">
        <v>17</v>
      </c>
      <c r="J4" s="15" t="s">
        <v>14</v>
      </c>
    </row>
    <row r="5" s="1" customFormat="1" ht="30" customHeight="1" spans="1:10">
      <c r="A5" s="7">
        <v>3</v>
      </c>
      <c r="B5" s="8" t="s">
        <v>18</v>
      </c>
      <c r="C5" s="8"/>
      <c r="D5" s="9"/>
      <c r="E5" s="8" t="s">
        <v>16</v>
      </c>
      <c r="F5" s="8">
        <v>15</v>
      </c>
      <c r="G5" s="8"/>
      <c r="H5" s="8"/>
      <c r="I5" s="8" t="s">
        <v>19</v>
      </c>
      <c r="J5" s="15" t="s">
        <v>14</v>
      </c>
    </row>
    <row r="6" s="1" customFormat="1" ht="30" customHeight="1" spans="1:10">
      <c r="A6" s="7">
        <v>4</v>
      </c>
      <c r="B6" s="7" t="s">
        <v>20</v>
      </c>
      <c r="C6" s="7"/>
      <c r="D6" s="7"/>
      <c r="E6" s="7" t="s">
        <v>21</v>
      </c>
      <c r="F6" s="7">
        <v>150</v>
      </c>
      <c r="G6" s="7"/>
      <c r="H6" s="8"/>
      <c r="I6" s="7" t="s">
        <v>22</v>
      </c>
      <c r="J6" s="15" t="s">
        <v>14</v>
      </c>
    </row>
    <row r="7" s="1" customFormat="1" ht="30" customHeight="1" spans="1:10">
      <c r="A7" s="7">
        <v>5</v>
      </c>
      <c r="B7" s="7" t="s">
        <v>23</v>
      </c>
      <c r="C7" s="7"/>
      <c r="D7" s="7"/>
      <c r="E7" s="7" t="s">
        <v>21</v>
      </c>
      <c r="F7" s="7">
        <v>150</v>
      </c>
      <c r="G7" s="7"/>
      <c r="H7" s="8"/>
      <c r="I7" s="7" t="s">
        <v>24</v>
      </c>
      <c r="J7" s="15" t="s">
        <v>14</v>
      </c>
    </row>
    <row r="8" s="1" customFormat="1" ht="36" spans="1:10">
      <c r="A8" s="7">
        <v>6</v>
      </c>
      <c r="B8" s="7" t="s">
        <v>25</v>
      </c>
      <c r="C8" s="7"/>
      <c r="D8" s="7" t="s">
        <v>26</v>
      </c>
      <c r="E8" s="7" t="s">
        <v>21</v>
      </c>
      <c r="F8" s="7">
        <v>51</v>
      </c>
      <c r="G8" s="7"/>
      <c r="H8" s="8"/>
      <c r="I8" s="7" t="s">
        <v>27</v>
      </c>
      <c r="J8" s="15" t="s">
        <v>14</v>
      </c>
    </row>
    <row r="9" s="1" customFormat="1" ht="30" customHeight="1" spans="1:10">
      <c r="A9" s="7">
        <v>7</v>
      </c>
      <c r="B9" s="7" t="s">
        <v>28</v>
      </c>
      <c r="C9" s="10" t="s">
        <v>29</v>
      </c>
      <c r="D9" s="10" t="s">
        <v>30</v>
      </c>
      <c r="E9" s="10" t="s">
        <v>31</v>
      </c>
      <c r="F9" s="10">
        <v>50</v>
      </c>
      <c r="G9" s="10"/>
      <c r="H9" s="8"/>
      <c r="I9" s="7"/>
      <c r="J9" s="15" t="s">
        <v>14</v>
      </c>
    </row>
    <row r="10" s="1" customFormat="1" ht="30" customHeight="1" spans="1:10">
      <c r="A10" s="7">
        <v>8</v>
      </c>
      <c r="B10" s="10" t="s">
        <v>32</v>
      </c>
      <c r="C10" s="10"/>
      <c r="D10" s="10"/>
      <c r="E10" s="10" t="s">
        <v>16</v>
      </c>
      <c r="F10" s="10">
        <v>100</v>
      </c>
      <c r="G10" s="10"/>
      <c r="H10" s="8"/>
      <c r="I10" s="7"/>
      <c r="J10" s="15" t="s">
        <v>14</v>
      </c>
    </row>
    <row r="11" s="1" customFormat="1" ht="30" customHeight="1" spans="1:10">
      <c r="A11" s="7">
        <v>9</v>
      </c>
      <c r="B11" s="10" t="s">
        <v>33</v>
      </c>
      <c r="C11" s="10"/>
      <c r="D11" s="10"/>
      <c r="E11" s="10" t="s">
        <v>34</v>
      </c>
      <c r="F11" s="10">
        <v>1000</v>
      </c>
      <c r="G11" s="10"/>
      <c r="H11" s="8"/>
      <c r="I11" s="7" t="str">
        <f>_xlfn.DISPIMG("ID_18B967C7EC704C289D4BBE54F7B8032B",1)</f>
        <v>=DISPIMG("ID_18B967C7EC704C289D4BBE54F7B8032B",1)</v>
      </c>
      <c r="J11" s="15" t="s">
        <v>14</v>
      </c>
    </row>
    <row r="12" s="1" customFormat="1" ht="30" customHeight="1" spans="1:10">
      <c r="A12" s="7">
        <v>10</v>
      </c>
      <c r="B12" s="10" t="s">
        <v>35</v>
      </c>
      <c r="C12" s="10"/>
      <c r="D12" s="10"/>
      <c r="E12" s="10" t="s">
        <v>16</v>
      </c>
      <c r="F12" s="10">
        <v>5</v>
      </c>
      <c r="G12" s="10"/>
      <c r="H12" s="8"/>
      <c r="I12" s="7" t="str">
        <f>_xlfn.DISPIMG("ID_6EB54D04110E48AD988BE5591EBF20BF",1)</f>
        <v>=DISPIMG("ID_6EB54D04110E48AD988BE5591EBF20BF",1)</v>
      </c>
      <c r="J12" s="15" t="s">
        <v>14</v>
      </c>
    </row>
    <row r="13" s="1" customFormat="1" ht="30" customHeight="1" spans="1:10">
      <c r="A13" s="7">
        <v>11</v>
      </c>
      <c r="B13" s="7" t="s">
        <v>36</v>
      </c>
      <c r="C13" s="7"/>
      <c r="D13" s="11"/>
      <c r="E13" s="7" t="s">
        <v>16</v>
      </c>
      <c r="F13" s="7">
        <v>3000</v>
      </c>
      <c r="G13" s="7"/>
      <c r="H13" s="8"/>
      <c r="I13" s="7"/>
      <c r="J13" s="15" t="s">
        <v>14</v>
      </c>
    </row>
    <row r="14" s="1" customFormat="1" ht="30" customHeight="1" spans="1:10">
      <c r="A14" s="7">
        <v>12</v>
      </c>
      <c r="B14" s="7" t="s">
        <v>37</v>
      </c>
      <c r="C14" s="7"/>
      <c r="D14" s="11" t="s">
        <v>38</v>
      </c>
      <c r="E14" s="7" t="s">
        <v>16</v>
      </c>
      <c r="F14" s="7">
        <v>5</v>
      </c>
      <c r="G14" s="7"/>
      <c r="H14" s="8"/>
      <c r="I14" s="7" t="str">
        <f>_xlfn.DISPIMG("ID_7450C3ACD97045FBA65685F008BB77E9",1)</f>
        <v>=DISPIMG("ID_7450C3ACD97045FBA65685F008BB77E9",1)</v>
      </c>
      <c r="J14" s="15" t="s">
        <v>14</v>
      </c>
    </row>
    <row r="15" s="1" customFormat="1" ht="30" customHeight="1" spans="1:10">
      <c r="A15" s="7">
        <v>13</v>
      </c>
      <c r="B15" s="7" t="s">
        <v>39</v>
      </c>
      <c r="C15" s="7"/>
      <c r="D15" s="11"/>
      <c r="E15" s="7" t="s">
        <v>16</v>
      </c>
      <c r="F15" s="7">
        <v>25</v>
      </c>
      <c r="G15" s="7"/>
      <c r="H15" s="8"/>
      <c r="I15" s="7"/>
      <c r="J15" s="15" t="s">
        <v>14</v>
      </c>
    </row>
    <row r="16" s="1" customFormat="1" ht="30" customHeight="1" spans="1:10">
      <c r="A16" s="7">
        <v>14</v>
      </c>
      <c r="B16" s="7" t="s">
        <v>40</v>
      </c>
      <c r="C16" s="7" t="s">
        <v>41</v>
      </c>
      <c r="D16" s="11"/>
      <c r="E16" s="7" t="s">
        <v>42</v>
      </c>
      <c r="F16" s="7">
        <v>25</v>
      </c>
      <c r="G16" s="7"/>
      <c r="H16" s="8"/>
      <c r="I16" s="7" t="s">
        <v>43</v>
      </c>
      <c r="J16" s="15" t="s">
        <v>14</v>
      </c>
    </row>
    <row r="17" s="1" customFormat="1" ht="30" customHeight="1" spans="1:10">
      <c r="A17" s="7">
        <v>15</v>
      </c>
      <c r="B17" s="10" t="s">
        <v>44</v>
      </c>
      <c r="C17" s="10"/>
      <c r="D17" s="10"/>
      <c r="E17" s="10" t="s">
        <v>16</v>
      </c>
      <c r="F17" s="10">
        <v>5</v>
      </c>
      <c r="G17" s="10"/>
      <c r="H17" s="8"/>
      <c r="I17" s="7"/>
      <c r="J17" s="15" t="s">
        <v>14</v>
      </c>
    </row>
    <row r="18" s="1" customFormat="1" ht="30" customHeight="1" spans="1:10">
      <c r="A18" s="7">
        <v>16</v>
      </c>
      <c r="B18" s="10" t="s">
        <v>45</v>
      </c>
      <c r="C18" s="10"/>
      <c r="D18" s="10"/>
      <c r="E18" s="10" t="s">
        <v>16</v>
      </c>
      <c r="F18" s="10">
        <v>200</v>
      </c>
      <c r="G18" s="10"/>
      <c r="H18" s="8"/>
      <c r="I18" s="7"/>
      <c r="J18" s="15" t="s">
        <v>14</v>
      </c>
    </row>
    <row r="19" s="1" customFormat="1" ht="30" customHeight="1" spans="1:10">
      <c r="A19" s="7">
        <v>17</v>
      </c>
      <c r="B19" s="10" t="s">
        <v>46</v>
      </c>
      <c r="C19" s="10"/>
      <c r="D19" s="10"/>
      <c r="E19" s="10" t="s">
        <v>16</v>
      </c>
      <c r="F19" s="10">
        <v>5</v>
      </c>
      <c r="G19" s="10"/>
      <c r="H19" s="8"/>
      <c r="I19" s="7" t="s">
        <v>47</v>
      </c>
      <c r="J19" s="15" t="s">
        <v>14</v>
      </c>
    </row>
    <row r="20" s="1" customFormat="1" ht="30" customHeight="1" spans="1:10">
      <c r="A20" s="7">
        <v>18</v>
      </c>
      <c r="B20" s="10" t="s">
        <v>48</v>
      </c>
      <c r="C20" s="10"/>
      <c r="D20" s="10"/>
      <c r="E20" s="10" t="s">
        <v>16</v>
      </c>
      <c r="F20" s="10">
        <v>5</v>
      </c>
      <c r="G20" s="10"/>
      <c r="H20" s="8"/>
      <c r="I20" s="7" t="s">
        <v>47</v>
      </c>
      <c r="J20" s="15" t="s">
        <v>14</v>
      </c>
    </row>
    <row r="21" s="1" customFormat="1" ht="30" customHeight="1" spans="1:10">
      <c r="A21" s="7">
        <v>19</v>
      </c>
      <c r="B21" s="7" t="s">
        <v>49</v>
      </c>
      <c r="C21" s="7"/>
      <c r="D21" s="7"/>
      <c r="E21" s="10" t="s">
        <v>16</v>
      </c>
      <c r="F21" s="7">
        <v>5</v>
      </c>
      <c r="G21" s="7"/>
      <c r="H21" s="8"/>
      <c r="I21" s="7"/>
      <c r="J21" s="15" t="s">
        <v>14</v>
      </c>
    </row>
    <row r="22" s="1" customFormat="1" ht="30" customHeight="1" spans="1:10">
      <c r="A22" s="7">
        <v>20</v>
      </c>
      <c r="B22" s="7" t="s">
        <v>50</v>
      </c>
      <c r="C22" s="7"/>
      <c r="D22" s="7"/>
      <c r="E22" s="10" t="s">
        <v>16</v>
      </c>
      <c r="F22" s="7">
        <v>5</v>
      </c>
      <c r="G22" s="7"/>
      <c r="H22" s="8"/>
      <c r="I22" s="7" t="s">
        <v>51</v>
      </c>
      <c r="J22" s="15" t="s">
        <v>14</v>
      </c>
    </row>
    <row r="23" s="1" customFormat="1" ht="30" customHeight="1" spans="1:10">
      <c r="A23" s="7">
        <v>21</v>
      </c>
      <c r="B23" s="7" t="s">
        <v>52</v>
      </c>
      <c r="C23" s="7"/>
      <c r="D23" s="7"/>
      <c r="E23" s="10" t="s">
        <v>16</v>
      </c>
      <c r="F23" s="7">
        <v>10</v>
      </c>
      <c r="G23" s="7"/>
      <c r="H23" s="8"/>
      <c r="I23" s="7" t="str">
        <f>_xlfn.DISPIMG("ID_07236B428CCB4858A755BF1BB06EDC68",1)</f>
        <v>=DISPIMG("ID_07236B428CCB4858A755BF1BB06EDC68",1)</v>
      </c>
      <c r="J23" s="15" t="s">
        <v>14</v>
      </c>
    </row>
    <row r="24" s="1" customFormat="1" ht="30" customHeight="1" spans="1:10">
      <c r="A24" s="7">
        <v>22</v>
      </c>
      <c r="B24" s="7" t="s">
        <v>53</v>
      </c>
      <c r="C24" s="7" t="s">
        <v>54</v>
      </c>
      <c r="D24" s="7" t="s">
        <v>55</v>
      </c>
      <c r="E24" s="7" t="s">
        <v>42</v>
      </c>
      <c r="F24" s="7">
        <v>35</v>
      </c>
      <c r="G24" s="7"/>
      <c r="H24" s="8"/>
      <c r="I24" s="7" t="str">
        <f>_xlfn.DISPIMG("ID_A3D2A5AD5E114655A976A11BC0C6016B",1)</f>
        <v>=DISPIMG("ID_A3D2A5AD5E114655A976A11BC0C6016B",1)</v>
      </c>
      <c r="J24" s="15" t="s">
        <v>14</v>
      </c>
    </row>
    <row r="25" s="1" customFormat="1" ht="30" customHeight="1" spans="1:10">
      <c r="A25" s="7">
        <v>23</v>
      </c>
      <c r="B25" s="7" t="s">
        <v>53</v>
      </c>
      <c r="C25" s="7" t="s">
        <v>54</v>
      </c>
      <c r="D25" s="7" t="s">
        <v>38</v>
      </c>
      <c r="E25" s="7" t="s">
        <v>42</v>
      </c>
      <c r="F25" s="7">
        <v>1</v>
      </c>
      <c r="G25" s="7"/>
      <c r="H25" s="8"/>
      <c r="I25" s="7" t="str">
        <f>_xlfn.DISPIMG("ID_A3D2A5AD5E114655A976A11BC0C6016B",1)</f>
        <v>=DISPIMG("ID_A3D2A5AD5E114655A976A11BC0C6016B",1)</v>
      </c>
      <c r="J25" s="15" t="s">
        <v>14</v>
      </c>
    </row>
    <row r="26" s="1" customFormat="1" ht="30" customHeight="1" spans="1:10">
      <c r="A26" s="7">
        <v>24</v>
      </c>
      <c r="B26" s="7" t="s">
        <v>56</v>
      </c>
      <c r="C26" s="7"/>
      <c r="D26" s="7"/>
      <c r="E26" s="7" t="s">
        <v>16</v>
      </c>
      <c r="F26" s="7">
        <v>500</v>
      </c>
      <c r="G26" s="7"/>
      <c r="H26" s="8"/>
      <c r="I26" s="7" t="s">
        <v>57</v>
      </c>
      <c r="J26" s="15" t="s">
        <v>14</v>
      </c>
    </row>
    <row r="27" s="1" customFormat="1" ht="30" customHeight="1" spans="1:10">
      <c r="A27" s="7">
        <v>25</v>
      </c>
      <c r="B27" s="7" t="s">
        <v>58</v>
      </c>
      <c r="C27" s="7"/>
      <c r="D27" s="7" t="s">
        <v>59</v>
      </c>
      <c r="E27" s="7" t="s">
        <v>16</v>
      </c>
      <c r="F27" s="7">
        <v>700</v>
      </c>
      <c r="G27" s="7"/>
      <c r="H27" s="8"/>
      <c r="I27" s="7" t="str">
        <f>_xlfn.DISPIMG("ID_E1552A922EAA4E18A4D4D5A209257079",1)</f>
        <v>=DISPIMG("ID_E1552A922EAA4E18A4D4D5A209257079",1)</v>
      </c>
      <c r="J27" s="15" t="s">
        <v>14</v>
      </c>
    </row>
    <row r="28" s="1" customFormat="1" ht="30" customHeight="1" spans="1:10">
      <c r="A28" s="7">
        <v>26</v>
      </c>
      <c r="B28" s="7" t="s">
        <v>60</v>
      </c>
      <c r="C28" s="7" t="s">
        <v>61</v>
      </c>
      <c r="D28" s="7" t="s">
        <v>62</v>
      </c>
      <c r="E28" s="7" t="s">
        <v>63</v>
      </c>
      <c r="F28" s="7">
        <v>1</v>
      </c>
      <c r="G28" s="7"/>
      <c r="H28" s="8"/>
      <c r="I28" s="7" t="str">
        <f>_xlfn.DISPIMG("ID_BB8C2D86708B43648FEC890C3E402D95",1)</f>
        <v>=DISPIMG("ID_BB8C2D86708B43648FEC890C3E402D95",1)</v>
      </c>
      <c r="J28" s="15" t="s">
        <v>14</v>
      </c>
    </row>
    <row r="29" s="1" customFormat="1" ht="30" customHeight="1" spans="1:10">
      <c r="A29" s="7">
        <v>27</v>
      </c>
      <c r="B29" s="7" t="s">
        <v>64</v>
      </c>
      <c r="C29" s="7"/>
      <c r="D29" s="7"/>
      <c r="E29" s="7" t="s">
        <v>16</v>
      </c>
      <c r="F29" s="7">
        <v>5</v>
      </c>
      <c r="G29" s="7"/>
      <c r="H29" s="8"/>
      <c r="I29" s="7" t="str">
        <f>_xlfn.DISPIMG("ID_61DD8247E99E47CF94DD4EB13B55255B",1)</f>
        <v>=DISPIMG("ID_61DD8247E99E47CF94DD4EB13B55255B",1)</v>
      </c>
      <c r="J29" s="15" t="s">
        <v>14</v>
      </c>
    </row>
    <row r="30" s="1" customFormat="1" ht="30" customHeight="1" spans="1:10">
      <c r="A30" s="7">
        <v>28</v>
      </c>
      <c r="B30" s="7" t="s">
        <v>65</v>
      </c>
      <c r="C30" s="7"/>
      <c r="D30" s="7"/>
      <c r="E30" s="7" t="s">
        <v>16</v>
      </c>
      <c r="F30" s="7">
        <v>4</v>
      </c>
      <c r="G30" s="7"/>
      <c r="H30" s="8"/>
      <c r="I30" s="7" t="str">
        <f>_xlfn.DISPIMG("ID_A63F3DDAADCF48CFA41FAE06D5A4F32F",1)</f>
        <v>=DISPIMG("ID_A63F3DDAADCF48CFA41FAE06D5A4F32F",1)</v>
      </c>
      <c r="J30" s="15" t="s">
        <v>14</v>
      </c>
    </row>
    <row r="31" s="1" customFormat="1" ht="30" customHeight="1" spans="1:10">
      <c r="A31" s="7">
        <v>29</v>
      </c>
      <c r="B31" s="7" t="s">
        <v>66</v>
      </c>
      <c r="C31" s="7"/>
      <c r="D31" s="7" t="s">
        <v>67</v>
      </c>
      <c r="E31" s="7" t="s">
        <v>42</v>
      </c>
      <c r="F31" s="7">
        <v>2</v>
      </c>
      <c r="G31" s="7"/>
      <c r="H31" s="8"/>
      <c r="I31" s="7" t="str">
        <f>_xlfn.DISPIMG("ID_3159134C0E214CE381CE8986710348FE",1)</f>
        <v>=DISPIMG("ID_3159134C0E214CE381CE8986710348FE",1)</v>
      </c>
      <c r="J31" s="15" t="s">
        <v>14</v>
      </c>
    </row>
    <row r="32" s="1" customFormat="1" ht="30" customHeight="1" spans="1:10">
      <c r="A32" s="7">
        <v>30</v>
      </c>
      <c r="B32" s="7" t="s">
        <v>68</v>
      </c>
      <c r="C32" s="7"/>
      <c r="D32" s="7"/>
      <c r="E32" s="7" t="s">
        <v>16</v>
      </c>
      <c r="F32" s="7">
        <v>10</v>
      </c>
      <c r="G32" s="7"/>
      <c r="H32" s="8"/>
      <c r="I32" s="7"/>
      <c r="J32" s="15" t="s">
        <v>14</v>
      </c>
    </row>
    <row r="33" s="1" customFormat="1" ht="30" customHeight="1" spans="1:10">
      <c r="A33" s="7">
        <v>31</v>
      </c>
      <c r="B33" s="7" t="s">
        <v>69</v>
      </c>
      <c r="C33" s="7"/>
      <c r="D33" s="7"/>
      <c r="E33" s="7" t="s">
        <v>16</v>
      </c>
      <c r="F33" s="7">
        <v>50</v>
      </c>
      <c r="G33" s="7"/>
      <c r="H33" s="8"/>
      <c r="I33" s="7" t="str">
        <f>_xlfn.DISPIMG("ID_14BE0F1B2F3A4D11AA14CCDE187E1E38",1)</f>
        <v>=DISPIMG("ID_14BE0F1B2F3A4D11AA14CCDE187E1E38",1)</v>
      </c>
      <c r="J33" s="15" t="s">
        <v>14</v>
      </c>
    </row>
    <row r="34" s="1" customFormat="1" ht="30" customHeight="1" spans="1:10">
      <c r="A34" s="7">
        <v>32</v>
      </c>
      <c r="B34" s="7" t="s">
        <v>70</v>
      </c>
      <c r="C34" s="7"/>
      <c r="D34" s="7" t="s">
        <v>71</v>
      </c>
      <c r="E34" s="7" t="s">
        <v>16</v>
      </c>
      <c r="F34" s="7">
        <v>10</v>
      </c>
      <c r="G34" s="7"/>
      <c r="H34" s="8"/>
      <c r="I34" s="7" t="str">
        <f>_xlfn.DISPIMG("ID_954D3CA573524F7F94D11144F7E6B62C",1)</f>
        <v>=DISPIMG("ID_954D3CA573524F7F94D11144F7E6B62C",1)</v>
      </c>
      <c r="J34" s="15" t="s">
        <v>14</v>
      </c>
    </row>
    <row r="35" s="1" customFormat="1" spans="4:16384">
      <c r="D35" s="12"/>
      <c r="E35" s="13"/>
      <c r="F35" s="1"/>
      <c r="G35" s="1"/>
      <c r="H35" s="1"/>
      <c r="I35" s="13"/>
      <c r="XEX35" s="16"/>
      <c r="XEY35" s="16"/>
      <c r="XEZ35" s="16"/>
      <c r="XFA35" s="16"/>
      <c r="XFB35" s="16"/>
      <c r="XFC35" s="16"/>
      <c r="XFD35" s="16"/>
    </row>
    <row r="36" s="1" customFormat="1" spans="4:16384">
      <c r="D36" s="12"/>
      <c r="E36" s="13"/>
      <c r="F36" s="1" t="s">
        <v>8</v>
      </c>
      <c r="G36" s="1"/>
      <c r="H36" s="1"/>
      <c r="I36" s="13"/>
      <c r="XEX36" s="16"/>
      <c r="XEY36" s="16"/>
      <c r="XEZ36" s="16"/>
      <c r="XFA36" s="16"/>
      <c r="XFB36" s="16"/>
      <c r="XFC36" s="16"/>
      <c r="XFD36" s="16"/>
    </row>
  </sheetData>
  <mergeCells count="1">
    <mergeCell ref="A1:J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我是黑牛</cp:lastModifiedBy>
  <dcterms:created xsi:type="dcterms:W3CDTF">2023-05-12T11:15:00Z</dcterms:created>
  <dcterms:modified xsi:type="dcterms:W3CDTF">2025-07-04T12:34:56Z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B4D77650846343FC8B69F1E202560648_12</vt:lpwstr>
  </property>
</Properties>
</file>