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维曼COB1.2  "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<sst xmlns="http://schemas.openxmlformats.org/spreadsheetml/2006/main" count="53" uniqueCount="42">
  <si>
    <t>序号</t>
  </si>
  <si>
    <t>设备名称</t>
  </si>
  <si>
    <t>型号/规格</t>
  </si>
  <si>
    <t>技术参数</t>
  </si>
  <si>
    <t>单位</t>
  </si>
  <si>
    <t>数量</t>
  </si>
  <si>
    <t>单价</t>
  </si>
  <si>
    <t>价格</t>
  </si>
  <si>
    <t>备注</t>
  </si>
  <si>
    <t>LED显示屏</t>
  </si>
  <si>
    <t>P1.2</t>
  </si>
  <si>
    <t>1.全彩LED显示屏，点间距≤1.27mm，点密度≥640000点/ m²；★
2.显示尺寸：（W）4.2m*(H)2.3625m，为了满足整平拼接效果，尽量减少模组间拼接缝，显示单元板模组≥150mm*168.75mm，显示分辨率：≥3360*1890，满足高清信号点对点显示；★
3.封装工艺：Micro LED显示面板采用全倒装COB封装工艺，面发光特性，RGB全倒置固晶，发光芯片与PCB板无连接线；★
4.表面处理工艺：屏体表面采用热压敏材料，提高光的透过率30-40%，超高墨色一致性，有效降低炫光及刺目感， 显示柔和，观看时无像素颗粒感，黑色亮光和亚光两种处理方式可选，亮光处理，熄屏镜面效果；亚光处理方式的反光率≤0.80%，0级防霉特性，LED表面硬度等级≥HRC8级，符合ASTMF2357耐磨性试验，LED表面墨色一致性△ E&lt;0. 5；＃
5.PCB规格：灯驱合一，多层电路板HDI工艺设计，PCB焊盘采用沉金工艺处理，具备独特的消隐、节能功能；LED发光芯片共阴设计，通过EBL技术提高发光效率，符合CQC13-471301- 2018 标准；＃
6.显示单元：高精度压铸铝箱体，采用一次性整体压铸成型无后盖， 采用无风扇自然散热结构、防尘、静音设计，支持XYZ六向调节功能，箱体之间级联线从箱体预制孔穿过，显示屏箱体支持落地保护和定位设计装置功能，便于箱体的保护和精准定位快速安装，采用铝基板贴合技术自然散热设计、无风扇全静音，屏前、屏后、屏左、屏右1m 处噪声声压＜3. 6db, 3m噪声 声压＜1.4db；＃
7.显示屏抗压测试：沿显示屏表面水平45°、90°的方向分别施加230N、180N压力，像素模块内像素点未破碎或脱落且满足正常显示，显示模组表面无裂痕；＃
8.抗震检测：10级震度条件下，显示屏应能正常显示，无抖动无拖尾现象；＃
9.视觉舒适度检测：符合CSA035.2-2017 VICO指数1级要求，LED显示屏类视觉健康综合五星等级；＃
10.产品工作范围检测：将受试样品放入50°C, 90%环境中，通电工作8h,在恢复到常温,试验中、试验后受试样品外观结构和功能均应正常,通过GB/T 2423.3-2016标准恒定湿热实验后正常工作，样品放入-20°C环境中，通电工作8h,在恢复到常温,试验中、试验后受试样品外观 结构和功能均应正常，样品放入60°C, 85%环境中放置48h,在恢复到常温,试验后受试样品外观结构和功能均应正常，样品放入-30°C环境中放 置48h,在恢复到常温,试验后受试样品外观结构和功能均应正常＃
11.安装以及维护方式：模组、接收卡与主板采用硬连接设计，无排线，防呆设计，防止意外插反，双向信号传输接口，防止数据丢失，支持前安装前维护（电源、接收卡以及配件均可在显示屏前端取出），支持带电维护功能，单元箱体具备精准定位功能，满足快速拼装功能，模组、接收卡支持带电维护，热插拔，箱体电源传输通过标准IEC对接，信号传输通过RJ45对接，操作简便安全性高，接口支持电源与信号双备份，同时各个箱体采用星型拓扑结构连接方式，各单元箱体之间松耦合，支持扩展光纤连接方式；★
12.屏幕表面温升检测；最大亮度白色连续工作2小时，表面温升小于10°C，正常播放视频状态下点亮5分钟后的产品表面温度升幅≤5℃，点亮10分钟后其温度升幅≤10℃，正常使用工作达到热平衡状态后，屏体结构金属部分升温≤15℃，绝缘材料温升不超过≤10℃；＃
13.色温（K）：支持1000-15000可调，当色温为 6500K时，100%, 75%, 50%, 25%四档电平白场调节色温误差应＜100K；＃
14.屏幕亮度：0-1200CD/㎡可调，支持通过配套软件0-100%支持255级调节，设置亮度定时调节，及通过亮度传感器自动调节（手动/自动/软件任意调节）；＃
15.功耗W/㎡：峰值：≤450，平均：≤140，带电黑屏：≤30，具备动态节能，降低功耗；＃
16.內置电源具备PFC功能，功率因素 ≥0. 95，电源效率(25°C)＞90%；＃
17.自检技术：可实现LED单点检测，通讯检测，温度检测，电源检测，温度检测，可实现远程监控，对可能发生的潜在故障记录日志，并向操作员发出警报信号，可一键自检；＃
18.阻燃等级测试：符合GB/T2408-2008检测要求，满足BS476-7,Class1等级，显示面板HB级；＃
19.低亮高灰检测：具备100%亮度24Bit, 80%亮度22Bit, 50%亮度18Bit, 20%亮度14Bit；＃
20.可视角度：按照 SJ/T 11281-2017 发光二极管(LED)显示屏测试方法标准中的屏体视角测量要求与方法测得数据：水平视角179°、垂直视角179°；＃
21.发光点中心距偏差：&lt;1%；
22.亮度均匀性≥99.6%；
23.色度均匀性±0. 001Cx, Cy之内；
24.色域≥120%NTSC；＃
25.对比度：静态对比度≥100000：1，动态对比度≥10000000：1；＃
26.刷新率：支持通过配套软件调节刷新率的设置选项，刷新率1920Hz- 4200Hz；★
27.换帧频率：50/60/120Hz；
28.箱体间（屏幕整体）平整度＜0.03mm，箱体间缝隙偏差＜0.06mm；
29.散热和温控：通过环境对流散热，通过优异的PCB设计，将灯珠热量通过PCB导至后面，通过箱体主体传导散热，电源直接贴紧箱体背板主体传导散热，电源无风扇，箱体内无风扇，支持多点测温控制；＃
30.振动试验:满足GB/T 2423. 10-2008正弦试验要求。10〜55Hz,振幅0.35mm,每一轴向循环扫频5次，每次时间5min。试验后结构无损伤，可正常工作。符合IEC60068-2-6:2007振动标准, 符合GB4857. 23-2012包装随机振动标准，符合GB/T 4857. 23 运输包装件随机震动实验方法测试标准；＃
31.冲击测试:根据GB4943.1-2011信息技术设备安全标准对设备进行冲击试验。符合锤击标准，能效≥1.5J，等效质量≥0.6kg,跌落高度850mm,外观无异常，正常显示；＃
32.支持单点亮度校正、单点颜色校正、支持屏体拼缝亮线，暗线校正功能，先进的除亮、暗线功能，从软、硬两方面彻底改善困扰小间距LED安装精度造成的亮、暗线问题；＃
33.支持鬼影消除、第一扫偏暗消除、低灰偏色补偿、低灰均匀性、低灰横条纹消除、慢速开启、十字架消除、去除坏点、毛毛虫消除、余辉消除、亮度缓慢变亮功能；＃
34.使用寿命：≥100000小时；
35.平均无故障时间（MTBF）≥80000H,符合GB/T5080.7-1986设备可靠性试验要求，平均修复时间（MTTR）≤2分钟；＃
36.数据接口：具备标准HDMI、DVI接口，HDMI/DVI接口具有热备份功能，同时具备采集4K视频能力，模拟数字高清视频信号接口钳位保护功能；＃
37.自动gamma矫正技术：自动GAMMA校正技术，通过构造非线性校正曲线和色坐标变换系数矩阵实现了显示效果的不断改善，各项重要指标如色彩还原性、色温调节范围、亮度均匀性、色度均匀性、刷新率、换帧频率等，均符合广电级标准；＃
38.图像调整功能：具有亮度/对比度/色度调节/视觉修正等图像调整功能，具有显示模式调节功能，具备视频降噪、运动补偿、色彩变换等图像处理功能，支持多色域转换；＃
39.色彩还原能力：红、绿、蓝色坐标偏差绝对值 ≤0.1，白色色坐标偏差绝对值 ≤0.1，各色块色坐标偏差绝对值≤ 0.3；＃
40.屏体相对错位等级：水平相对错位等级与垂直相对错位等均级符合SJ/T11141- 2017符合C级≤5%标准；＃
41.防护等级：模组正面、箱体后侧IP6X，模组正面、箱体后侧IPX5；＃
42.防火安全检测：防火及安全标准满足 BS476-7 表面燃烧测试1级；
43.有害物质检测：符合GB/T 26572-2011中电子 电气产品六种限用物质（铅、 汞、镉、六价铬、多溴联苯、 多溴二苯醚）的要求；
44.防毒辐射污染：通过BS6853有毒烟雾测试， 毒性指数R值小于0.5；
45.盐雾试验：盐雾10级，实验环境满足试验盐溶液采用氯化钠和蒸馆水配制，其浓度为（5土0. 1）%盐 雾工作试验空间内温度：35°C，PH值:6. 5-7. 2，盐雾工作试验空间内放置时 间：48h，试验前样品干净、无油污、无临时性的保护层和其他弊病样品放置试验样品表面与垂直方向成倾斜角，相互不重叠，接触试脸结束后清洗样品表面盐沉积物，然后在标准的大气条件下恢复1-2h显示屏外壳满足GB/T2423. 17- 2008电工电子环境实验测试标准要求；＃
46.防护功能：显示屏具有防潮，防尘，防腐蚀，防虫，防燃烧，防静电，防电磁干扰等功能，并具有过流，短路，过压，欠压保护和抗雷击，抗震抗风的功能；＃
47.电磁辐射：大屏辐射应符合（中华人民共和国国家军用标准）GJB151B-2013(军用设备和分系统电磁发射敏感度要求)；＃
48.热备功能检测：箱体支持采用双电源冗余备份，箱体内两个电源互为备份方式，任一电源故障不影响单 元显示；支持箱体间均流备份，两个箱体间电源可相互供电，一个箱体电源损坏时旁边一个箱体电源可继续供电使用，不影响整体显示效果，屏体支持双电力备份，屏体可以同时接入2路电力供电互为备份方式，任一电力故障不影响单元显示，屏体支持双发送卡信号互为备份，屏体采用两套发送卡互为备份方式，任一套发送卡故障不影响单元显示，单元支持采用双接受信号卡备份，箱体内两个接受信号卡互为备份方式，任一接受信号卡 故障不影响单元显示；＃
49.符合莱茵低蓝光认证标准，提供产品具备防蓝光功能特性，依据：IEC 62471:2006标准进行 光生物安全及蓝光危害评估检测无危害类对样品发光器件（灯珠）蓝色光的波长进行测试，测试值应 在有害蓝光波长范围之外(400nm-450nm)，在8h (30000s)曝辐中不造成光化学紫外危害(ES),并在 1000s (约16min)内不造成近紫外危害(EUVA),并在 10000s (约2. 8h)内不造成对视网膜蓝光危害(LB)并在10s 内不造成对视网膜热危害(LR),并且在1000s内不造成 对眼睛的红外辐射危害(EIR)，LED蓝光危害幅照度低于1W/ (㎡sr1),无蓝光危害；＃
50.抗扰度测试：通过GB/T 17626. 2-2018标准对设备静电放电抗扰度测试，通过电快速瞬变脉冲群测试，依据GB/T 17618-2015,电源端口4kV，通过传导抗扰度试验0. 15MHz- 80MHz,80%AM (1kHz) , 3V，通过辐射抗扰度试验80MHz- 1000Hz,80%AM (1kHz), 10V/m，通过工频磁场抗扰度测试等级10A/m，通过浪涌(冲击)抗扰度测试，依据GB/T 17618-2015,交流电源端：差模0.5kV,共1kV;通过电压暂降和短时中断测试，依据GB/T 17618-2015；＃
51.产品符合 CESI-PC-0D11 中色彩品质 A 级要求，符合 CESI-PC-0D74 中 HDR3.0 显示的要求，符合 CESI-PC-0D75 中绿色健康 A 级要求；＃
52.超高清认证 ：符合CESI-PC-0D66 8K超高淸显示认证要求，可支持主动和被动3D显示；＃
53.产品认证：中国质量认证中心3C认证，具备中国节能产品节能认证，产品符合 CQC3158-2016 标准的中国节能认证，提供相应认证以及报告复印件加盖公章；★
54.产品认证：符合欧盟CE、FCC、RoHS认证标准，提供相应证书复印件加盖公章；＃
55.生产厂家资质：具备ISO9001质量管理体系认证，ISO14001环境管理体系认证，ISO45001职业健康体系认证，提供相应认证复印件加盖公章；＃
56.提供制造厂家授权书原件加盖公章，提供制造厂家出具的售后服务承诺函原件加盖公章；＃
57.为了保证系统稳定性显示屏与拼接处理器采用同一品牌，提供相应证明文件加盖公章；★
标记符号说明：
“＃”“★”标识的选项为产品主要性能参数，未标识部分为普通指标参数，“＃”为产品主要性能选项设为加分项，满足且提供相应CNAS、CMA标识的权威机构检测报告视为满足，否则视为不满足，“★”为产品必备性能参数，为投标人必须满足项且需提供相应证书或者CNAS、CMA标识的权威机构检测报告。</t>
  </si>
  <si>
    <t>㎡</t>
  </si>
  <si>
    <t>含箱体</t>
  </si>
  <si>
    <t>视频处理器</t>
  </si>
  <si>
    <t>V1160</t>
  </si>
  <si>
    <t>★为保证产品的稳定性，需提供出厂出货检验报告和合格证复印件并加盖公章；
★为保证售后的持续性，需提供厂家售后服务承诺书和项目授权书加盖厂家公章；
★为保证硬件与软件系统的切合稳定性，需提供二合一视频控制器嵌入式软件著作权证书复印件并加盖厂家公章；
★提供ISO9001质量管理体系认证证书复印件并加盖厂家公章；
★为保证产品质量达标，提供中国质量认证中心、CCC、CQC中国国家强制性产品认证证书；
★为确保产品功能完整性，提供防火、输入输出接口、分辨率调节、带载能力、快捷点屏、一键缩放、场同步、扩展子卡、优盘播放等第三方 ilac-MRA、CNAS、CTS、MA产品功能检测报告；
★保证产品安全使用，操作人员接触区无可接触的能量危险，无裸露的电压危险部件在维修人员接触区域，设备内电容器的放电、Up=389Vp，1 秒后 0V（需要提供第三方检测机构出具的CNAS、 CMA、ilac-MRA的检测报告 ，需加盖生产厂家公章）
★设备的接地和连接保护措施，可触及导体部件已经可靠接入保护接地，设备内的保护接地导体和保护连接导体中的元器件未串接开关或过流保护装置，并且所有的接地装置通过耐腐蚀性测试（需要提供第三方检测机构出具的CNAS、 CMA、ilac-MRA的检测报告 ，需加盖生产厂家公章）
★为保证产品具备电气绝缘能力，绝缘材料未使用石棉或者吸湿性材料用于绝缘，同时通过在30℃,95%R.H的环境下经过,48h的湿热处理（需要提供第三方检测机构出具的CNAS、 CMA、ilac-MRA的检测报告 ，需加盖生产厂家公章）
★保证产品结构以及机械强度在使用过程中无风险，设备需要通过冲击试验、经受 750mm 高度不同方向跌落 3 次跌落试验测试，无危险呈现（需要提供第三方检测机构出具的CNAS、 CMA、ilac-MRA的检测报告 ，需加盖生产厂家公章）</t>
  </si>
  <si>
    <t>台</t>
  </si>
  <si>
    <t/>
  </si>
  <si>
    <t>配电柜</t>
  </si>
  <si>
    <t>10KW（户内）</t>
  </si>
  <si>
    <t>智能配电柜，满足过流、短路、断路、过压、欠压等保护措
施，支持远程上电、分步上电的功能。</t>
  </si>
  <si>
    <t>综合布线</t>
  </si>
  <si>
    <t>标准</t>
  </si>
  <si>
    <t>屏体到控制设备间布线、线槽、桥架等内容</t>
  </si>
  <si>
    <t>批</t>
  </si>
  <si>
    <t>LED显示屏框架结构及包边</t>
  </si>
  <si>
    <t>定制</t>
  </si>
  <si>
    <t>结构满足屏体整体要求，便于安装调试；颜色质感，框架材料严格测试，符合国标要求（含包边）</t>
  </si>
  <si>
    <t>安装调试/培训</t>
  </si>
  <si>
    <t>——</t>
  </si>
  <si>
    <r>
      <rPr>
        <sz val="10"/>
        <rFont val="微软雅黑"/>
        <charset val="134"/>
      </rPr>
      <t xml:space="preserve">确保由经验丰富的专业人员进行安装，因为安装需要一定的专业知识和技能。
</t>
    </r>
    <r>
      <rPr>
        <sz val="10"/>
        <rFont val="Wingdings 2"/>
        <charset val="134"/>
      </rPr>
      <t></t>
    </r>
    <r>
      <rPr>
        <sz val="10"/>
        <rFont val="微软雅黑"/>
        <charset val="134"/>
      </rPr>
      <t xml:space="preserve">描述调试过程中可能遇到的常见问题及其解决方法，如故障查找和排除方法。
</t>
    </r>
    <r>
      <rPr>
        <sz val="10"/>
        <rFont val="Wingdings 2"/>
        <charset val="134"/>
      </rPr>
      <t></t>
    </r>
    <r>
      <rPr>
        <sz val="10"/>
        <rFont val="微软雅黑"/>
        <charset val="134"/>
      </rPr>
      <t xml:space="preserve">提供培训材料，包括显示屏的工作原理、操作指南和维护建议。
</t>
    </r>
    <r>
      <rPr>
        <sz val="10"/>
        <rFont val="Wingdings 2"/>
        <charset val="134"/>
      </rPr>
      <t></t>
    </r>
    <r>
      <rPr>
        <sz val="10"/>
        <rFont val="微软雅黑"/>
        <charset val="134"/>
      </rPr>
      <t xml:space="preserve">强调在安装和调试过程中的安全注意事项，如使用适当的个人防护装备。
</t>
    </r>
    <r>
      <rPr>
        <sz val="10"/>
        <rFont val="Wingdings 2"/>
        <charset val="134"/>
      </rPr>
      <t></t>
    </r>
    <r>
      <rPr>
        <sz val="10"/>
        <rFont val="微软雅黑"/>
        <charset val="134"/>
      </rPr>
      <t>说明如何避免电击和其他安全风险。</t>
    </r>
  </si>
  <si>
    <t>项</t>
  </si>
  <si>
    <t>前维护工具</t>
  </si>
  <si>
    <t>套</t>
  </si>
  <si>
    <t>备品备件</t>
  </si>
  <si>
    <t>需提供同批次的备品备件，不低于总模组的1%</t>
  </si>
  <si>
    <t>配套服务</t>
  </si>
  <si>
    <t>含各种辅料、服务费，税金、质保等相关费用，“交钥匙项目”，含本项目所需一切配套内容；</t>
  </si>
  <si>
    <t>总计（含税）</t>
  </si>
  <si>
    <t>质保两年</t>
  </si>
  <si>
    <t>备注：因经费有限2024年我单位已安装3平方维曼LED屏，
现需安装7平方LED屏及配套设施，参数不变。要求：要和现有3平方屏幕吻合并正常使用。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</si>
</sst>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804]* #,##0_ ;_ [$¥-804]* \-#,##0_ ;_ [$¥-804]* &quot;-&quot;??_ ;_ @_ "/>
  </numFmts>
  <fonts count="34">
    <font>
      <sz val="11"/>
      <color theme="1"/>
      <name val="宋体"/>
      <charset val="134"/>
      <scheme val="minor"/>
    </font>
    <font>
      <b/>
      <sz val="11"/>
      <color theme="0"/>
      <name val="Microsoft YaHei"/>
      <charset val="134"/>
    </font>
    <font>
      <b/>
      <sz val="11"/>
      <color theme="1"/>
      <name val="Microsoft YaHei"/>
      <charset val="134"/>
    </font>
    <font>
      <sz val="10"/>
      <color rgb="FF000000"/>
      <name val="微软雅黑"/>
      <charset val="134"/>
    </font>
    <font>
      <sz val="10"/>
      <name val="微软雅黑"/>
      <charset val="134"/>
    </font>
    <font>
      <sz val="10"/>
      <color theme="1"/>
      <name val="微软雅黑"/>
      <charset val="134"/>
    </font>
    <font>
      <b/>
      <sz val="10"/>
      <color theme="1"/>
      <name val="微软雅黑"/>
      <charset val="136"/>
    </font>
    <font>
      <sz val="36"/>
      <color theme="1"/>
      <name val="微软雅黑"/>
      <charset val="134"/>
    </font>
    <font>
      <sz val="11"/>
      <color theme="1"/>
      <name val="微软雅黑"/>
      <charset val="134"/>
    </font>
    <font>
      <b/>
      <sz val="12"/>
      <color theme="1"/>
      <name val="微软雅黑"/>
      <charset val="136"/>
    </font>
    <font>
      <sz val="10"/>
      <color theme="1"/>
      <name val="微软雅黑"/>
      <charset val="136"/>
    </font>
    <font>
      <u/>
      <sz val="11"/>
      <color theme="10"/>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6"/>
      <scheme val="minor"/>
    </font>
    <font>
      <sz val="11"/>
      <color indexed="8"/>
      <name val="宋体"/>
      <charset val="134"/>
    </font>
    <font>
      <sz val="12"/>
      <name val="宋体"/>
      <charset val="134"/>
    </font>
    <font>
      <sz val="10"/>
      <name val="Wingdings 2"/>
      <charset val="134"/>
    </font>
  </fonts>
  <fills count="3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176" fontId="11" fillId="0" borderId="0">
      <alignment vertical="top"/>
      <protection locked="0"/>
    </xf>
    <xf numFmtId="0" fontId="12" fillId="0" borderId="0" applyNumberFormat="0" applyFill="0" applyBorder="0" applyAlignment="0" applyProtection="0">
      <alignment vertical="center"/>
    </xf>
    <xf numFmtId="0" fontId="0" fillId="4" borderId="1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6" applyNumberFormat="0" applyFill="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8" fillId="0" borderId="0" applyNumberFormat="0" applyFill="0" applyBorder="0" applyAlignment="0" applyProtection="0">
      <alignment vertical="center"/>
    </xf>
    <xf numFmtId="0" fontId="19" fillId="5" borderId="18" applyNumberFormat="0" applyAlignment="0" applyProtection="0">
      <alignment vertical="center"/>
    </xf>
    <xf numFmtId="0" fontId="20" fillId="6" borderId="19" applyNumberFormat="0" applyAlignment="0" applyProtection="0">
      <alignment vertical="center"/>
    </xf>
    <xf numFmtId="0" fontId="21" fillId="6" borderId="18" applyNumberFormat="0" applyAlignment="0" applyProtection="0">
      <alignment vertical="center"/>
    </xf>
    <xf numFmtId="0" fontId="22" fillId="7" borderId="20" applyNumberFormat="0" applyAlignment="0" applyProtection="0">
      <alignment vertical="center"/>
    </xf>
    <xf numFmtId="0" fontId="23" fillId="0" borderId="21" applyNumberFormat="0" applyFill="0" applyAlignment="0" applyProtection="0">
      <alignment vertical="center"/>
    </xf>
    <xf numFmtId="0" fontId="24" fillId="0" borderId="22"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176" fontId="30" fillId="0" borderId="0">
      <alignment vertical="center"/>
    </xf>
    <xf numFmtId="43" fontId="30" fillId="0" borderId="0">
      <alignment vertical="center"/>
    </xf>
    <xf numFmtId="0" fontId="31" fillId="0" borderId="0">
      <alignment vertical="center"/>
    </xf>
    <xf numFmtId="0" fontId="32" fillId="0" borderId="0"/>
  </cellStyleXfs>
  <cellXfs count="31">
    <xf numFmtId="0" fontId="0" fillId="0" borderId="0" xfId="0"/>
    <xf numFmtId="0" fontId="0" fillId="0" borderId="0" xfId="0" applyFont="1" applyFill="1" applyAlignment="1"/>
    <xf numFmtId="0" fontId="1" fillId="2" borderId="1" xfId="49" applyNumberFormat="1" applyFont="1" applyFill="1" applyBorder="1" applyAlignment="1">
      <alignment horizontal="center" vertical="center" wrapText="1"/>
    </xf>
    <xf numFmtId="176" fontId="1" fillId="2" borderId="2" xfId="49"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2" borderId="2" xfId="49" applyNumberFormat="1" applyFont="1" applyFill="1" applyBorder="1" applyAlignment="1">
      <alignment horizontal="center" vertical="center" wrapText="1"/>
    </xf>
    <xf numFmtId="0" fontId="3" fillId="3" borderId="4" xfId="50" applyNumberFormat="1" applyFont="1" applyFill="1" applyBorder="1" applyAlignment="1">
      <alignment horizontal="center" vertical="center" wrapText="1"/>
    </xf>
    <xf numFmtId="176" fontId="4" fillId="3" borderId="4" xfId="49" applyFont="1" applyFill="1" applyBorder="1" applyAlignment="1">
      <alignment horizontal="center" vertical="center" wrapText="1" readingOrder="1"/>
    </xf>
    <xf numFmtId="0" fontId="5" fillId="0" borderId="4" xfId="0" applyFont="1" applyFill="1" applyBorder="1" applyAlignment="1">
      <alignment horizontal="center" vertical="center" wrapText="1"/>
    </xf>
    <xf numFmtId="0" fontId="4" fillId="3" borderId="4" xfId="49" applyNumberFormat="1" applyFont="1" applyFill="1" applyBorder="1" applyAlignment="1">
      <alignment horizontal="left" vertical="center" wrapText="1" readingOrder="1"/>
    </xf>
    <xf numFmtId="0" fontId="4" fillId="3" borderId="4" xfId="50" applyNumberFormat="1" applyFont="1" applyFill="1" applyBorder="1" applyAlignment="1">
      <alignment horizontal="center" vertical="center" wrapText="1"/>
    </xf>
    <xf numFmtId="2" fontId="4" fillId="3" borderId="4" xfId="49" applyNumberFormat="1" applyFont="1" applyFill="1" applyBorder="1" applyAlignment="1">
      <alignment horizontal="center" vertical="center" wrapText="1" readingOrder="1"/>
    </xf>
    <xf numFmtId="176" fontId="4" fillId="3" borderId="4" xfId="49" applyFont="1" applyFill="1" applyBorder="1" applyAlignment="1">
      <alignment horizontal="left" vertical="center" wrapText="1" readingOrder="1"/>
    </xf>
    <xf numFmtId="0" fontId="5" fillId="0" borderId="4" xfId="0" applyFont="1" applyBorder="1" applyAlignment="1">
      <alignment horizontal="center" vertical="center" wrapText="1"/>
    </xf>
    <xf numFmtId="0" fontId="5" fillId="0" borderId="5" xfId="0" applyFont="1" applyBorder="1"/>
    <xf numFmtId="0" fontId="4" fillId="3" borderId="4" xfId="49" applyNumberFormat="1" applyFont="1" applyFill="1" applyBorder="1" applyAlignment="1">
      <alignment horizontal="center" vertical="center" wrapText="1" readingOrder="1"/>
    </xf>
    <xf numFmtId="2" fontId="6" fillId="0" borderId="4" xfId="49" applyNumberFormat="1" applyFont="1" applyBorder="1" applyAlignment="1">
      <alignment horizontal="center" vertical="center" wrapText="1"/>
    </xf>
    <xf numFmtId="0" fontId="7" fillId="0" borderId="6" xfId="0" applyFont="1" applyBorder="1" applyAlignment="1">
      <alignment horizontal="left" vertical="top" wrapText="1"/>
    </xf>
    <xf numFmtId="0" fontId="8" fillId="0" borderId="7" xfId="0" applyFont="1" applyBorder="1" applyAlignment="1">
      <alignment horizontal="left" vertical="top"/>
    </xf>
    <xf numFmtId="0" fontId="8" fillId="0" borderId="8" xfId="0" applyFont="1" applyBorder="1" applyAlignment="1">
      <alignment horizontal="left" vertical="top"/>
    </xf>
    <xf numFmtId="0" fontId="8" fillId="0" borderId="0" xfId="0" applyFont="1" applyAlignment="1">
      <alignment horizontal="left" vertical="top"/>
    </xf>
    <xf numFmtId="0" fontId="8" fillId="0" borderId="9" xfId="0" applyFont="1" applyBorder="1" applyAlignment="1">
      <alignment horizontal="left" vertical="top"/>
    </xf>
    <xf numFmtId="0" fontId="8" fillId="0" borderId="10" xfId="0" applyFont="1" applyBorder="1" applyAlignment="1">
      <alignment horizontal="left" vertical="top"/>
    </xf>
    <xf numFmtId="2" fontId="0" fillId="0" borderId="0" xfId="0" applyNumberFormat="1"/>
    <xf numFmtId="0" fontId="0" fillId="0" borderId="0" xfId="0" applyAlignment="1">
      <alignment horizontal="left"/>
    </xf>
    <xf numFmtId="176" fontId="1" fillId="2" borderId="11" xfId="49" applyFont="1" applyFill="1" applyBorder="1" applyAlignment="1">
      <alignment horizontal="center" vertical="center" wrapText="1"/>
    </xf>
    <xf numFmtId="2" fontId="9" fillId="0" borderId="4" xfId="49" applyNumberFormat="1" applyFont="1" applyBorder="1" applyAlignment="1">
      <alignment horizontal="center" vertical="center" wrapText="1"/>
    </xf>
    <xf numFmtId="176" fontId="10" fillId="0" borderId="4" xfId="49" applyFont="1" applyBorder="1" applyAlignment="1">
      <alignment horizontal="center" vertical="center" wrapText="1"/>
    </xf>
    <xf numFmtId="0" fontId="8" fillId="0" borderId="12" xfId="0" applyFont="1" applyBorder="1" applyAlignment="1">
      <alignment horizontal="left" vertical="top"/>
    </xf>
    <xf numFmtId="0" fontId="8" fillId="0" borderId="13" xfId="0" applyFont="1" applyBorder="1" applyAlignment="1">
      <alignment horizontal="left" vertical="top"/>
    </xf>
    <xf numFmtId="0" fontId="8" fillId="0" borderId="14" xfId="0" applyFont="1" applyBorder="1" applyAlignment="1">
      <alignment horizontal="left" vertical="top"/>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千位分隔 2" xfId="50"/>
    <cellStyle name="常规 3" xfId="51"/>
    <cellStyle name="常规 13" xf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tabSelected="1" zoomScale="85" zoomScaleNormal="85" topLeftCell="A2" workbookViewId="0">
      <selection activeCell="A12" sqref="A12:J14"/>
    </sheetView>
  </sheetViews>
  <sheetFormatPr defaultColWidth="9" defaultRowHeight="14.4"/>
  <cols>
    <col min="1" max="1" width="8.67592592592593" customWidth="1"/>
    <col min="2" max="2" width="15.3796296296296" customWidth="1"/>
    <col min="3" max="3" width="11.75" customWidth="1"/>
    <col min="4" max="4" width="17.3425925925926" customWidth="1"/>
    <col min="5" max="5" width="82.7407407407407" customWidth="1"/>
    <col min="6" max="6" width="9.67592592592593" customWidth="1"/>
    <col min="7" max="7" width="9.34259259259259" customWidth="1"/>
    <col min="8" max="8" width="12.3425925925926" customWidth="1"/>
    <col min="9" max="9" width="13.3425925925926" customWidth="1"/>
    <col min="10" max="10" width="27.1759259259259" customWidth="1"/>
  </cols>
  <sheetData>
    <row r="1" ht="39" customHeight="1" spans="1:10">
      <c r="A1" s="2" t="s">
        <v>0</v>
      </c>
      <c r="B1" s="3" t="s">
        <v>1</v>
      </c>
      <c r="C1" s="4"/>
      <c r="D1" s="3" t="s">
        <v>2</v>
      </c>
      <c r="E1" s="3" t="s">
        <v>3</v>
      </c>
      <c r="F1" s="3" t="s">
        <v>4</v>
      </c>
      <c r="G1" s="5" t="s">
        <v>5</v>
      </c>
      <c r="H1" s="3" t="s">
        <v>6</v>
      </c>
      <c r="I1" s="3" t="s">
        <v>7</v>
      </c>
      <c r="J1" s="25" t="s">
        <v>8</v>
      </c>
    </row>
    <row r="2" s="1" customFormat="1" ht="222" customHeight="1" spans="1:10">
      <c r="A2" s="6">
        <f t="shared" ref="A2:A11" si="0">ROW()-2</f>
        <v>0</v>
      </c>
      <c r="B2" s="7" t="s">
        <v>9</v>
      </c>
      <c r="C2" s="8"/>
      <c r="D2" s="7" t="s">
        <v>10</v>
      </c>
      <c r="E2" s="9" t="s">
        <v>11</v>
      </c>
      <c r="F2" s="7" t="s">
        <v>12</v>
      </c>
      <c r="G2" s="10">
        <v>9.92</v>
      </c>
      <c r="H2" s="11"/>
      <c r="I2" s="11"/>
      <c r="J2" s="7" t="s">
        <v>13</v>
      </c>
    </row>
    <row r="3" s="1" customFormat="1" ht="44" customHeight="1" spans="1:10">
      <c r="A3" s="6">
        <f t="shared" si="0"/>
        <v>1</v>
      </c>
      <c r="B3" s="7" t="s">
        <v>14</v>
      </c>
      <c r="C3" s="8"/>
      <c r="D3" s="7" t="s">
        <v>15</v>
      </c>
      <c r="E3" s="12" t="s">
        <v>16</v>
      </c>
      <c r="F3" s="7" t="s">
        <v>17</v>
      </c>
      <c r="G3" s="10">
        <v>1</v>
      </c>
      <c r="H3" s="11"/>
      <c r="I3" s="11"/>
      <c r="J3" s="7" t="s">
        <v>18</v>
      </c>
    </row>
    <row r="4" ht="38" customHeight="1" spans="1:10">
      <c r="A4" s="6">
        <f t="shared" si="0"/>
        <v>2</v>
      </c>
      <c r="B4" s="7" t="s">
        <v>19</v>
      </c>
      <c r="C4" s="13"/>
      <c r="D4" s="7" t="s">
        <v>20</v>
      </c>
      <c r="E4" s="12" t="s">
        <v>21</v>
      </c>
      <c r="F4" s="7" t="s">
        <v>17</v>
      </c>
      <c r="G4" s="10">
        <v>1</v>
      </c>
      <c r="H4" s="11"/>
      <c r="I4" s="11"/>
      <c r="J4" s="7" t="s">
        <v>18</v>
      </c>
    </row>
    <row r="5" ht="38" customHeight="1" spans="1:10">
      <c r="A5" s="6">
        <f t="shared" si="0"/>
        <v>3</v>
      </c>
      <c r="B5" s="7" t="s">
        <v>22</v>
      </c>
      <c r="C5" s="7"/>
      <c r="D5" s="7" t="s">
        <v>23</v>
      </c>
      <c r="E5" s="12" t="s">
        <v>24</v>
      </c>
      <c r="F5" s="7" t="s">
        <v>25</v>
      </c>
      <c r="G5" s="10">
        <v>1</v>
      </c>
      <c r="H5" s="11"/>
      <c r="I5" s="11"/>
      <c r="J5" s="7"/>
    </row>
    <row r="6" ht="38" customHeight="1" spans="1:10">
      <c r="A6" s="6">
        <f t="shared" si="0"/>
        <v>4</v>
      </c>
      <c r="B6" s="7" t="s">
        <v>26</v>
      </c>
      <c r="C6" s="13"/>
      <c r="D6" s="7" t="s">
        <v>27</v>
      </c>
      <c r="E6" s="12" t="s">
        <v>28</v>
      </c>
      <c r="F6" s="7" t="s">
        <v>12</v>
      </c>
      <c r="G6" s="10">
        <f>G2</f>
        <v>9.92</v>
      </c>
      <c r="H6" s="11"/>
      <c r="I6" s="11"/>
      <c r="J6" s="7" t="s">
        <v>18</v>
      </c>
    </row>
    <row r="7" ht="74" customHeight="1" spans="1:10">
      <c r="A7" s="6">
        <f t="shared" si="0"/>
        <v>5</v>
      </c>
      <c r="B7" s="7" t="s">
        <v>29</v>
      </c>
      <c r="C7" s="13"/>
      <c r="D7" s="7" t="s">
        <v>30</v>
      </c>
      <c r="E7" s="12" t="s">
        <v>31</v>
      </c>
      <c r="F7" s="7" t="s">
        <v>32</v>
      </c>
      <c r="G7" s="10">
        <f>G6</f>
        <v>9.92</v>
      </c>
      <c r="H7" s="11"/>
      <c r="I7" s="11"/>
      <c r="J7" s="7"/>
    </row>
    <row r="8" ht="33" customHeight="1" spans="1:10">
      <c r="A8" s="6">
        <f t="shared" si="0"/>
        <v>6</v>
      </c>
      <c r="B8" s="7" t="s">
        <v>33</v>
      </c>
      <c r="C8" s="14"/>
      <c r="D8" s="7" t="s">
        <v>23</v>
      </c>
      <c r="E8" s="12" t="s">
        <v>33</v>
      </c>
      <c r="F8" s="10" t="s">
        <v>34</v>
      </c>
      <c r="G8" s="15">
        <v>1</v>
      </c>
      <c r="H8" s="11"/>
      <c r="I8" s="11"/>
      <c r="J8" s="7" t="s">
        <v>18</v>
      </c>
    </row>
    <row r="9" ht="38" customHeight="1" spans="1:10">
      <c r="A9" s="6">
        <f t="shared" si="0"/>
        <v>7</v>
      </c>
      <c r="B9" s="10" t="s">
        <v>35</v>
      </c>
      <c r="C9" s="10"/>
      <c r="D9" s="7" t="s">
        <v>30</v>
      </c>
      <c r="E9" s="12" t="s">
        <v>36</v>
      </c>
      <c r="F9" s="7" t="s">
        <v>32</v>
      </c>
      <c r="G9" s="10">
        <v>1</v>
      </c>
      <c r="H9" s="11"/>
      <c r="I9" s="11"/>
      <c r="J9" s="7"/>
    </row>
    <row r="10" ht="38" customHeight="1" spans="1:10">
      <c r="A10" s="6">
        <f t="shared" si="0"/>
        <v>8</v>
      </c>
      <c r="B10" s="10" t="s">
        <v>37</v>
      </c>
      <c r="C10" s="10"/>
      <c r="D10" s="7" t="s">
        <v>30</v>
      </c>
      <c r="E10" s="12" t="s">
        <v>38</v>
      </c>
      <c r="F10" s="7" t="s">
        <v>32</v>
      </c>
      <c r="G10" s="10">
        <v>1</v>
      </c>
      <c r="H10" s="11"/>
      <c r="I10" s="11"/>
      <c r="J10" s="7"/>
    </row>
    <row r="11" ht="39" customHeight="1" spans="1:10">
      <c r="A11" s="6">
        <f t="shared" si="0"/>
        <v>9</v>
      </c>
      <c r="B11" s="16" t="s">
        <v>39</v>
      </c>
      <c r="C11" s="16"/>
      <c r="D11" s="16"/>
      <c r="E11" s="16"/>
      <c r="F11" s="16"/>
      <c r="G11" s="16"/>
      <c r="H11" s="16"/>
      <c r="I11" s="26">
        <f>SUM(I1:I10)</f>
        <v>0</v>
      </c>
      <c r="J11" s="27" t="s">
        <v>40</v>
      </c>
    </row>
    <row r="12" ht="25" customHeight="1" spans="1:10">
      <c r="A12" s="17" t="s">
        <v>41</v>
      </c>
      <c r="B12" s="18"/>
      <c r="C12" s="18"/>
      <c r="D12" s="18"/>
      <c r="E12" s="18"/>
      <c r="F12" s="18"/>
      <c r="G12" s="18"/>
      <c r="H12" s="18"/>
      <c r="I12" s="18"/>
      <c r="J12" s="28"/>
    </row>
    <row r="13" ht="25" customHeight="1" spans="1:10">
      <c r="A13" s="19"/>
      <c r="B13" s="20"/>
      <c r="C13" s="20"/>
      <c r="D13" s="20"/>
      <c r="E13" s="20"/>
      <c r="F13" s="20"/>
      <c r="G13" s="20"/>
      <c r="H13" s="20"/>
      <c r="I13" s="20"/>
      <c r="J13" s="29"/>
    </row>
    <row r="14" ht="203" customHeight="1" spans="1:10">
      <c r="A14" s="21"/>
      <c r="B14" s="22"/>
      <c r="C14" s="22"/>
      <c r="D14" s="22"/>
      <c r="E14" s="22"/>
      <c r="F14" s="22"/>
      <c r="G14" s="22"/>
      <c r="H14" s="22"/>
      <c r="I14" s="22"/>
      <c r="J14" s="30"/>
    </row>
    <row r="15" spans="1:9">
      <c r="A15">
        <v>44</v>
      </c>
      <c r="H15" s="23"/>
      <c r="I15" s="23"/>
    </row>
    <row r="16" spans="6:9">
      <c r="F16" s="24"/>
      <c r="H16" s="23"/>
      <c r="I16" s="23"/>
    </row>
    <row r="17" spans="8:9">
      <c r="H17" s="23"/>
      <c r="I17" s="23"/>
    </row>
  </sheetData>
  <mergeCells count="12">
    <mergeCell ref="B1:C1"/>
    <mergeCell ref="B2:C2"/>
    <mergeCell ref="B3:C3"/>
    <mergeCell ref="B4:C4"/>
    <mergeCell ref="B5:C5"/>
    <mergeCell ref="B6:C6"/>
    <mergeCell ref="B7:C7"/>
    <mergeCell ref="B8:C8"/>
    <mergeCell ref="B9:C9"/>
    <mergeCell ref="B10:C10"/>
    <mergeCell ref="B11:H11"/>
    <mergeCell ref="A12:J14"/>
  </mergeCells>
  <pageMargins left="0.700694444444445" right="0.700694444444445" top="0.751388888888889" bottom="0.751388888888889" header="0.298611111111111" footer="0.298611111111111"/>
  <pageSetup paperSize="9" scale="71"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维曼COB1.2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孙大拿</cp:lastModifiedBy>
  <dcterms:created xsi:type="dcterms:W3CDTF">2006-09-16T00:00:00Z</dcterms:created>
  <dcterms:modified xsi:type="dcterms:W3CDTF">2025-06-24T04:32:20Z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52CFA42CFC284710943C0A55CA45D6F8_13</vt:lpwstr>
  </property>
  <property fmtid="{D5CDD505-2E9C-101B-9397-08002B2CF9AE}" pid="3" name="KSOProductBuildVer">
    <vt:lpwstr>2052-12.1.0.20784</vt:lpwstr>
  </property>
</Properties>
</file>