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<sst xmlns="http://schemas.openxmlformats.org/spreadsheetml/2006/main" count="55" uniqueCount="49">
  <si>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文体用品项目采购清单</t>
  </si>
  <si>
    <t>序号</t>
  </si>
  <si>
    <t>物品</t>
  </si>
  <si>
    <t>数量</t>
  </si>
  <si>
    <t>建议单价
（元）</t>
  </si>
  <si>
    <t>总价</t>
  </si>
  <si>
    <t>信签纸（30张/本）</t>
  </si>
  <si>
    <t>1000本</t>
  </si>
  <si>
    <t>篮球比赛钟表计时器</t>
  </si>
  <si>
    <t>2个</t>
  </si>
  <si>
    <t>光盘盒子</t>
  </si>
  <si>
    <t>100个</t>
  </si>
  <si>
    <t>安全用笔</t>
  </si>
  <si>
    <t>3000支</t>
  </si>
  <si>
    <t>2b铅笔</t>
  </si>
  <si>
    <t>500支</t>
  </si>
  <si>
    <t>佳能相机闪光灯</t>
  </si>
  <si>
    <t>1只</t>
  </si>
  <si>
    <t>音频接口转接头（卡农公转6.5）</t>
  </si>
  <si>
    <t>10个</t>
  </si>
  <si>
    <t>音频接口转接头（卡农母转6.5）</t>
  </si>
  <si>
    <t>音频接口转接头（3.5转6.5）</t>
  </si>
  <si>
    <t>音频接口转接头（6.5转3.5）</t>
  </si>
  <si>
    <t>电脑USB延长扩展坞（2.5米，包含2个USB、1个SD卡3.0接口）</t>
  </si>
  <si>
    <t>3个</t>
  </si>
  <si>
    <t>8T机械硬盘</t>
  </si>
  <si>
    <t>乒乓球拍</t>
  </si>
  <si>
    <t>20副</t>
  </si>
  <si>
    <t>羽毛球拍</t>
  </si>
  <si>
    <t>篮球比赛服（5色各10套）</t>
  </si>
  <si>
    <t>50套</t>
  </si>
  <si>
    <t>乒乓球比赛服（6色各3套）</t>
  </si>
  <si>
    <t>18套</t>
  </si>
  <si>
    <t>羽毛球比赛服（6色各3套）</t>
  </si>
  <si>
    <t>相片纸（A3、A4各两包）</t>
  </si>
  <si>
    <t>4包</t>
  </si>
  <si>
    <t>乒乓球网架</t>
  </si>
  <si>
    <t>6副</t>
  </si>
  <si>
    <t>篮球架（2个/副）</t>
  </si>
  <si>
    <t>2副</t>
  </si>
  <si>
    <t>拔河绳子</t>
  </si>
  <si>
    <t>2根</t>
  </si>
  <si>
    <t>彩旗旗杆</t>
  </si>
  <si>
    <t>100根</t>
  </si>
  <si>
    <t>国旗（2号、4号各20面）</t>
  </si>
  <si>
    <t>40面</t>
  </si>
  <si>
    <t>六类网线水晶头</t>
  </si>
  <si>
    <t>1000个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</si>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</sst>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zoomScale="85" zoomScaleNormal="85" topLeftCell="A14" workbookViewId="0">
      <selection activeCell="N5" sqref="N5"/>
    </sheetView>
  </sheetViews>
  <sheetFormatPr defaultColWidth="9" defaultRowHeight="14.4" outlineLevelCol="4"/>
  <cols>
    <col min="1" max="1" width="9" style="1"/>
    <col min="2" max="2" width="47.4907407407407" style="2" customWidth="1"/>
    <col min="3" max="16384" width="9" style="1"/>
  </cols>
  <sheetData>
    <row r="1" ht="48" customHeight="1" spans="1:5">
      <c r="A1" s="3" t="s">
        <v>0</v>
      </c>
      <c r="B1" s="3"/>
      <c r="C1" s="3"/>
      <c r="D1" s="3"/>
      <c r="E1" s="3"/>
    </row>
    <row r="2" ht="25" customHeight="1" spans="1:5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</row>
    <row r="3" ht="24" customHeight="1" spans="1:5">
      <c r="A3" s="4">
        <v>1</v>
      </c>
      <c r="B3" s="5" t="s">
        <v>6</v>
      </c>
      <c r="C3" s="4" t="s">
        <v>7</v>
      </c>
      <c r="D3" s="4">
        <v>3</v>
      </c>
      <c r="E3" s="4">
        <v>3000</v>
      </c>
    </row>
    <row r="4" ht="24" customHeight="1" spans="1:5">
      <c r="A4" s="4">
        <v>2</v>
      </c>
      <c r="B4" s="5" t="s">
        <v>8</v>
      </c>
      <c r="C4" s="4" t="s">
        <v>9</v>
      </c>
      <c r="D4" s="4">
        <v>220</v>
      </c>
      <c r="E4" s="4">
        <f>D4*2</f>
        <v>440</v>
      </c>
    </row>
    <row r="5" ht="24" customHeight="1" spans="1:5">
      <c r="A5" s="4">
        <v>3</v>
      </c>
      <c r="B5" s="5" t="s">
        <v>10</v>
      </c>
      <c r="C5" s="4" t="s">
        <v>11</v>
      </c>
      <c r="D5" s="4">
        <v>3</v>
      </c>
      <c r="E5" s="4">
        <f>D5*100</f>
        <v>300</v>
      </c>
    </row>
    <row r="6" ht="24" customHeight="1" spans="1:5">
      <c r="A6" s="4">
        <v>4</v>
      </c>
      <c r="B6" s="5" t="s">
        <v>12</v>
      </c>
      <c r="C6" s="4" t="s">
        <v>13</v>
      </c>
      <c r="D6" s="4">
        <v>2</v>
      </c>
      <c r="E6" s="4">
        <v>6000</v>
      </c>
    </row>
    <row r="7" ht="24" customHeight="1" spans="1:5">
      <c r="A7" s="4">
        <v>5</v>
      </c>
      <c r="B7" s="5" t="s">
        <v>14</v>
      </c>
      <c r="C7" s="4" t="s">
        <v>15</v>
      </c>
      <c r="D7" s="4">
        <v>0.8</v>
      </c>
      <c r="E7" s="4">
        <f>D7*500</f>
        <v>400</v>
      </c>
    </row>
    <row r="8" ht="24" customHeight="1" spans="1:5">
      <c r="A8" s="4">
        <v>6</v>
      </c>
      <c r="B8" s="5" t="s">
        <v>16</v>
      </c>
      <c r="C8" s="4" t="s">
        <v>17</v>
      </c>
      <c r="D8" s="4">
        <v>2000</v>
      </c>
      <c r="E8" s="4">
        <f>D8*1</f>
        <v>2000</v>
      </c>
    </row>
    <row r="9" ht="24" customHeight="1" spans="1:5">
      <c r="A9" s="4">
        <v>7</v>
      </c>
      <c r="B9" s="5" t="s">
        <v>18</v>
      </c>
      <c r="C9" s="4" t="s">
        <v>19</v>
      </c>
      <c r="D9" s="4">
        <v>12</v>
      </c>
      <c r="E9" s="4">
        <f>D9*10</f>
        <v>120</v>
      </c>
    </row>
    <row r="10" ht="24" customHeight="1" spans="1:5">
      <c r="A10" s="4">
        <v>8</v>
      </c>
      <c r="B10" s="5" t="s">
        <v>20</v>
      </c>
      <c r="C10" s="4" t="s">
        <v>19</v>
      </c>
      <c r="D10" s="4">
        <v>12</v>
      </c>
      <c r="E10" s="4">
        <f>D10*10</f>
        <v>120</v>
      </c>
    </row>
    <row r="11" ht="24" customHeight="1" spans="1:5">
      <c r="A11" s="4">
        <v>9</v>
      </c>
      <c r="B11" s="5" t="s">
        <v>21</v>
      </c>
      <c r="C11" s="4" t="s">
        <v>19</v>
      </c>
      <c r="D11" s="4">
        <v>3</v>
      </c>
      <c r="E11" s="4">
        <f>D11*10</f>
        <v>30</v>
      </c>
    </row>
    <row r="12" ht="24" customHeight="1" spans="1:5">
      <c r="A12" s="4">
        <v>10</v>
      </c>
      <c r="B12" s="5" t="s">
        <v>22</v>
      </c>
      <c r="C12" s="4" t="s">
        <v>19</v>
      </c>
      <c r="D12" s="4">
        <v>3</v>
      </c>
      <c r="E12" s="4">
        <f>D12*10</f>
        <v>30</v>
      </c>
    </row>
    <row r="13" ht="24" customHeight="1" spans="1:5">
      <c r="A13" s="4">
        <v>11</v>
      </c>
      <c r="B13" s="6" t="s">
        <v>23</v>
      </c>
      <c r="C13" s="4" t="s">
        <v>24</v>
      </c>
      <c r="D13" s="4">
        <v>55</v>
      </c>
      <c r="E13" s="4">
        <f>D13*3</f>
        <v>165</v>
      </c>
    </row>
    <row r="14" ht="24" customHeight="1" spans="1:5">
      <c r="A14" s="4">
        <v>12</v>
      </c>
      <c r="B14" s="5" t="s">
        <v>25</v>
      </c>
      <c r="C14" s="4" t="s">
        <v>9</v>
      </c>
      <c r="D14" s="4">
        <v>1500</v>
      </c>
      <c r="E14" s="4">
        <f>D14*2</f>
        <v>3000</v>
      </c>
    </row>
    <row r="15" ht="24" customHeight="1" spans="1:5">
      <c r="A15" s="4">
        <v>13</v>
      </c>
      <c r="B15" s="5" t="s">
        <v>26</v>
      </c>
      <c r="C15" s="4" t="s">
        <v>27</v>
      </c>
      <c r="D15" s="4">
        <v>80</v>
      </c>
      <c r="E15" s="4">
        <f>D15*20</f>
        <v>1600</v>
      </c>
    </row>
    <row r="16" ht="24" customHeight="1" spans="1:5">
      <c r="A16" s="4">
        <v>14</v>
      </c>
      <c r="B16" s="5" t="s">
        <v>28</v>
      </c>
      <c r="C16" s="4" t="s">
        <v>27</v>
      </c>
      <c r="D16" s="4">
        <v>60</v>
      </c>
      <c r="E16" s="4">
        <f>D16*20</f>
        <v>1200</v>
      </c>
    </row>
    <row r="17" ht="24" customHeight="1" spans="1:5">
      <c r="A17" s="4">
        <v>15</v>
      </c>
      <c r="B17" s="5" t="s">
        <v>29</v>
      </c>
      <c r="C17" s="4" t="s">
        <v>30</v>
      </c>
      <c r="D17" s="4">
        <v>60</v>
      </c>
      <c r="E17" s="4">
        <f>D17*50</f>
        <v>3000</v>
      </c>
    </row>
    <row r="18" ht="24" customHeight="1" spans="1:5">
      <c r="A18" s="4">
        <v>16</v>
      </c>
      <c r="B18" s="5" t="s">
        <v>31</v>
      </c>
      <c r="C18" s="4" t="s">
        <v>32</v>
      </c>
      <c r="D18" s="4">
        <v>80</v>
      </c>
      <c r="E18" s="4">
        <f>D18*18</f>
        <v>1440</v>
      </c>
    </row>
    <row r="19" ht="24" customHeight="1" spans="1:5">
      <c r="A19" s="4">
        <v>17</v>
      </c>
      <c r="B19" s="5" t="s">
        <v>33</v>
      </c>
      <c r="C19" s="4" t="s">
        <v>32</v>
      </c>
      <c r="D19" s="4">
        <v>95</v>
      </c>
      <c r="E19" s="4">
        <f>D19*18</f>
        <v>1710</v>
      </c>
    </row>
    <row r="20" ht="24" customHeight="1" spans="1:5">
      <c r="A20" s="4">
        <v>18</v>
      </c>
      <c r="B20" s="5" t="s">
        <v>34</v>
      </c>
      <c r="C20" s="4" t="s">
        <v>35</v>
      </c>
      <c r="D20" s="4">
        <v>25</v>
      </c>
      <c r="E20" s="4">
        <f>D20*4</f>
        <v>100</v>
      </c>
    </row>
    <row r="21" ht="24" customHeight="1" spans="1:5">
      <c r="A21" s="4">
        <v>19</v>
      </c>
      <c r="B21" s="5" t="s">
        <v>36</v>
      </c>
      <c r="C21" s="4" t="s">
        <v>37</v>
      </c>
      <c r="D21" s="4">
        <v>30</v>
      </c>
      <c r="E21" s="4">
        <f>D21*6</f>
        <v>180</v>
      </c>
    </row>
    <row r="22" ht="24" customHeight="1" spans="1:5">
      <c r="A22" s="4">
        <v>20</v>
      </c>
      <c r="B22" s="5" t="s">
        <v>38</v>
      </c>
      <c r="C22" s="4" t="s">
        <v>39</v>
      </c>
      <c r="D22" s="4">
        <v>3500</v>
      </c>
      <c r="E22" s="4">
        <f>D22*2</f>
        <v>7000</v>
      </c>
    </row>
    <row r="23" ht="24" customHeight="1" spans="1:5">
      <c r="A23" s="4">
        <v>21</v>
      </c>
      <c r="B23" s="5" t="s">
        <v>40</v>
      </c>
      <c r="C23" s="4" t="s">
        <v>41</v>
      </c>
      <c r="D23" s="4">
        <v>500</v>
      </c>
      <c r="E23" s="4">
        <f>D23*2</f>
        <v>1000</v>
      </c>
    </row>
    <row r="24" ht="24" customHeight="1" spans="1:5">
      <c r="A24" s="4">
        <v>22</v>
      </c>
      <c r="B24" s="5" t="s">
        <v>42</v>
      </c>
      <c r="C24" s="4" t="s">
        <v>43</v>
      </c>
      <c r="D24" s="4">
        <v>5</v>
      </c>
      <c r="E24" s="4">
        <v>500</v>
      </c>
    </row>
    <row r="25" ht="24" customHeight="1" spans="1:5">
      <c r="A25" s="4">
        <v>23</v>
      </c>
      <c r="B25" s="5" t="s">
        <v>44</v>
      </c>
      <c r="C25" s="4" t="s">
        <v>45</v>
      </c>
      <c r="D25" s="4">
        <v>12</v>
      </c>
      <c r="E25" s="4">
        <f>D25*40</f>
        <v>480</v>
      </c>
    </row>
    <row r="26" ht="24" customHeight="1" spans="1:5">
      <c r="A26" s="4">
        <v>24</v>
      </c>
      <c r="B26" s="5" t="s">
        <v>46</v>
      </c>
      <c r="C26" s="4" t="s">
        <v>47</v>
      </c>
      <c r="D26" s="4">
        <v>0.5</v>
      </c>
      <c r="E26" s="4">
        <v>500</v>
      </c>
    </row>
    <row r="27" ht="24" customHeight="1" spans="1:5">
      <c r="A27" s="7" t="s">
        <v>48</v>
      </c>
      <c r="B27" s="7"/>
      <c r="C27" s="7"/>
      <c r="D27" s="7"/>
      <c r="E27" s="4">
        <f>SUM(E3:E26)</f>
        <v>34315</v>
      </c>
    </row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2">
    <mergeCell ref="A1:E1"/>
    <mergeCell ref="A27:D27"/>
  </mergeCells>
  <pageMargins left="0.700694444444445" right="0.700694444444445" top="0.747916666666667" bottom="0.74791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毛美丽</cp:lastModifiedBy>
  <dcterms:created xsi:type="dcterms:W3CDTF">2023-05-12T11:15:00Z</dcterms:created>
  <dcterms:modified xsi:type="dcterms:W3CDTF">2024-03-29T13:28:25Z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0DF1B23B603C450DAA9AE4C335551F06_13</vt:lpwstr>
  </property>
  <property fmtid="{D5CDD505-2E9C-101B-9397-08002B2CF9AE}" pid="3" name="KSOProductBuildVer">
    <vt:lpwstr>2052-12.1.0.16250</vt:lpwstr>
  </property>
</Properties>
</file>