
<file path=[Content_Types].xml><?xml version="1.0" encoding="utf-8"?>
<Types xmlns="http://schemas.openxmlformats.org/package/2006/content-types">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840" windowHeight="11420"/>
  </bookViews>
  <sheets>
    <sheet name="Sheet1" sheetId="1" r:id="rId1"/>
    <sheet name="Sheet2" sheetId="2" r:id="rId2"/>
    <sheet name="Sheet3" sheetId="3" r:id="rId3"/>
  </sheets>
  <calcPr calcId="144525"/>
</workbook>
</file>

<file path=xl/sharedStrings.xml><?xml version="1.0" encoding="utf-8"?>
<sst xmlns="http://schemas.openxmlformats.org/spreadsheetml/2006/main" count="67" uniqueCount="67">
  <si>
    <t>装备配备表</t>
  </si>
  <si>
    <t>序号</t>
  </si>
  <si>
    <t>名称</t>
  </si>
  <si>
    <t>规格参数</t>
  </si>
  <si>
    <t>图片</t>
  </si>
  <si>
    <t>数量</t>
  </si>
  <si>
    <t>预算单价</t>
  </si>
  <si>
    <t>预计总价</t>
  </si>
  <si>
    <t>白头盔（巡察）</t>
  </si>
  <si>
    <t>1、执行标准：GA 296-2001《警用勤务头盔》；
2、结构：头盔由壳体、佩戴装置等组成；壳体不应有凹痕、碎裂、尖锐角刺等缺陷，外表面不应有超出7mm硬凸物，内表面不应有超出3mm 硬凸物；
3、颜色：瓷白色
4、尺寸：L
▲5、质量：≤0.8kg
▲6、佩戴装置性能：佩戴结构应保证佩戴牢靠舒适，解脱方便，系带宽度≤20mm；
7、耐穿透性能：按6.5规定的方法进行试验，钢锥不得穿透头盔与头型产生接触；
▲8、提供所投产品具有国家法定资质检验机构出具的检测报告复印件加盖公章。</t>
  </si>
  <si>
    <t>白腰带</t>
  </si>
  <si>
    <t>1、执行标准：GA 890-2018《多功能腰带》；
2、结构：由主腰带、内带、斜挂带和装具套组成,装具套含警棍套、强光手电套、工作包、sk套、催泪喷射器套、对讲机套；
3、颜色：白色；
▲4、质量：警用多功能腰带XL码全套标配质量(不含选配件)应≤1.0kg；
▲5、理化性能
5-1腰带钎子耐盐雾：48h主要表面无腐蚀斑点；
5-2腰带钎子插拔性能：插拔≥6000次后，能正常使用；
5-3警棍套旋转性能：旋转≥6000次后，能正常使用；
5-4警棍套警棍插拔性能：插拔≥6000次后，能正常使用；
5-5催泪喷射器旋转性能：旋转≥6000次后，能正常使用；
▲6、抗拉性能
6-1斜挂带卡扣在扣合状态下，施加≥700 N的拉力并保持30s,卡扣不应破损，并能正常使用；
6-2装具套缝合抗拉性能：装具套在开口缝合部位施加≥550N的拉力并保持30s，不应撕裂；
6-3腰带钎子在扣合状态下，施加≥1500N的拉力并保持30s，钎子不应脱出或破损，并能正常使用；
6-4警棍套抗拉性能：对警棍套施加≥1500N的拉力并保持30s,能正常使用；
6-5催泪喷射器套抗拉性能：对催泪喷射器套施加≥1500N的拉力并保持30s，能正常使用；
7、甲醛含量：≤300mg/kg；
▲8、提供由省级或省级以上安全防护产品质量监督检验中心2019年出具的多功能腰带中“尼龙机织带”材料438dtex/96F宽35mm，厚度1.5mm，断裂强力大于或等于3000N；材料429dtex/48F宽30mm，厚度1.2mm，断裂强力大于或等于3000N的检验报告复印件加盖厂家公章；符合FZ/T65002-1995执行标准；
▲9、提供所投产品具有国家法定资质检验机构出具的检测报告复印件加盖公章。</t>
  </si>
  <si>
    <t>催泪喷射器</t>
  </si>
  <si>
    <t>▲1、执行标准：GA 884-2018 《GA单警装备 催泪喷射器》；
2、结构：横喷催泪喷射器应由保险盖、横梁、压柄、喷嘴、支撑盖、锥形弹簧、内罐、囊袋组件、催泪剂溶液、外罐等零部件组成。
3、外形尺寸：高176mm±2mm，筒身最大外径为39mm±1mm，外罐体外径为37.5mm±0.5mm；观察窗尺寸宽8mm±1mm，高80mm±1mm；
4、颜色：催泪喷射器主体颜色应为黑色，喷嘴颜色应为白色；催泪剂溶液颜色应为蓝色；
▲5、喷射性能
催泪喷射器喷射应为定向射流状，喷射距离应≥4m，有效喷射时间应≥7s。完全喷射后剩余溶液量≤7ml；
催泪喷射器有效喷射3s后，放置8h后再次进行喷射，喷射距离≥3m，喷射距离达到3m的时间应≥4s。完全喷射后剩余溶液量应≤7ml；
6、质量：≤205g；
7、催泪剂溶液：催泪喷射器中的催泪剂为合成辣椒素溶液，其含量为1.5％～2.0％，灌液量为70ml±3ml；
8、承压安全性：催泪喷射器经980N承压试验后，应不解体、不泄漏、不爆裂；催泪喷射器经980N承压试验后，喷射应为定向射流状，喷射距离应≥4m，有效喷射时间≥7s，完全喷射后剩余溶液量≤7ml；
9、保险盖可靠性：催泪喷射器应配有安全可靠的防止误喷射的保险盖；保险盖应装配平滑、复位顺畅，按钮开关松紧适度，有足够的回复力；
保险盖重复启闭100次应可正常使用，喷射应为定向射流状，喷射距离应≥4m，有效喷射时间≥7s，完全喷射后剩余溶液量≤7ml；
10、振动和跌落可靠性：
催泪喷射器在带包装条件下经加速度幅值为2m/s²，频率为5Hz～55Hz,正弦振动时间1h,振动试验后，应解体、不泄漏、不爆裂，保险盖和喷嘴应不松脱；
经振动试验后的催泪喷射器以正立、倒置和横放三种姿态，从1.5m高度自由跌落至水泥地面上，各试验1次，应不解体、不泄漏、不爆裂；
催泪喷射器经振动和跌落试验后，喷射应为定向射流状，喷射距离应≥4m，有效喷射时间应≥7s，完全喷射后剩余溶液量应≤7ml。
11、温度适应性：-30℃~55℃的环境下，应不解体、不泄漏、不爆裂，且符合连续喷射性能要求；
▲12、提供所投产品具有国家法定资质检验机构出具的检测报告复印件加盖公章。</t>
  </si>
  <si>
    <t>新标伸缩警棍</t>
  </si>
  <si>
    <t>1、执行标准：GA 886-2018《GA单警装备  伸缩警棍》；                                                                                        
2、结构：由小管组件,中管组件,握把组件和开关组件组成；
3、外观：外观:产品外观金属表面光滑，镀层均匀、牢固，无斑驳、色差，无毛刺，无锋利边角、划痕、硌印；各节管体无弯曲和变形；棍头粘合牢固，各端面垂直、平整，无锐边；
4、尺寸：
（1）伸缩警棍收回长度 224mm±1.5mm
（2）伸展长度 508mm±2mm
（3）握把外径φ26.5mm±0.1mm
（4）中管外径φ20.5mm±0.1mm
（5）小管外径φ16.0mm±0.1mm
5、颜色：金属部件应为亚光黑色，握把橡胶套为黑色,激光雕刻处颜色应为银色；
▲6、质量：≤325g；
7、伸缩性能：伸缩警棍应能通过手拉或甩动的方式顺畅伸展，各节棍体应锁定稳固；按压解锁按键回推，应能顺畅收回；
8、防脱出性能：伸缩警棍在收回状态下，对棍头施加5N轴向拉力，不应被拉出；
▲9、锁合抗冲击性能：伸缩警棍完全伸展并锁定状态下，使用钢球(基础型：300g±5g)自1m高度自由落下，对棍头进行轴向冲击，试验3次，伸缩警棍不应回缩，且能正常使用，并符合伸缩性能要求；
10、伸缩可靠性：伸缩警棍伸展、收回为一个循环，分别用拉出伸展和甩动伸展循环3000次后，应能正常伸展和收回；
11、轴向抗拉性能：伸缩警棍完全伸展并锁定状态下，对棍头施加轴向拉力至1000N，并保持1min后，伸缩性能应满足要求；
▲12、抗弯性能：伸缩警棍完全伸展并锁定状态下，对基础型伸缩警棍的中管施加5000N压力，并保持1min后，应能正常伸展和收回；
▲13、耐击打性能：伸缩警棍完全伸展并锁定状态下，固定在专用击打试验机上，基础型伸缩警棍以3000N击打力连续击打3000次后，伸缩警棍不应断裂，棍头不应脱落，应能正常伸展和收回；
14、跌落可靠性：伸缩警棍在完全伸展并锁定和收回状态下，以水平、正立、倒立3种姿态，从1.5 m高度自由跌落至水泥地面上，各试验1次，伸缩性能应满足要求；
15、耐腐蚀性能：≥9级；
16、温度适应性：-40℃～60℃；
▲17、提供所投产品具有国家法定资质检验机构出具的检测报告复印件加盖公章。</t>
  </si>
  <si>
    <t>新标强光手电</t>
  </si>
  <si>
    <t>1、执行标准：《GA 883-2018 GA单警装备 强光手电》；
2、主体颜色：黑色；
▲3、报告应体现开关工作模式转换功能中的下列内容：
a）强光手电在任何状态下(待机、强光、弱光), 按压爆闪键，直接进入爆闪模式，再次按压爆闪键,爆闪停止，恢复原工作状态(待机、强光、弱光)；
b）待机状态下通过轻触照明键，实现强光点射功能(轻触亮，松开灭)；
c）待机状态下按压照明键,应直接进入强光模式，通过轻触照明键，应依顺序实现强光-弱光-强光- 弱光的模式转换,再次按下照明键，进入待机状态；
4、强光初始光通量：≥210 lm；
5、强光初始照度：≥265 lx（距光源 5 米处）；
6、强光照明时间：连续照明 300min（距光源 5 米处照度值≥154 lx）；
7、弱光初始照度：≥140 lx（距光源 1m 处）；
8、强光爆闪频率：9～9.5Hz；
9、光束角：6°～8°；
10、电量提示：强光手电设置4格电量提示灯，使用18650锂离子充电电池在开启或关闭光源时，提示灯点亮，显示剩余电量状态；
11、电池兼容性：使用1节18650 锂离子充电电池、3 节 AAA 碱性电池组或1节 AA 碱性电池，应相互兼容；
12、电池保护功能：18650锂离子电池应具有过压充电保护、过流充电保护、欠压放电保护、外部短路保护功能；
13、外壳强度：在承受980N的径向压力后，无变形、并能正常使用；
▲14、外壳温升检验：≤15k；
15、挂绳抗拉性能：挂绳承受50N的拉力无断裂；
16、碎玻璃功能：攻击头的氮化硅球部能击碎5mm 厚钢化玻璃，氮化硅球不掉落，不碎裂，且强光手电能正常使用；
17、跌落可靠性：强光手电以水平状态、头部向下状态和尾部向下状态3种姿态，从1.5m高度自由跌落至水泥地面上，各试验3次，强光手电无龟裂、破碎、氮化硅球不脱落，并且强光手电能正常使用；
18、防水性能：在0.5m深度水中进行防水试验1h，内部不进水，且能正常使用；
19、开关耐久性：对照明键、爆闪键分别触压30000次，开关按键应能正常使用，且符合开关工作模式转换功能要求；
20、充电插头连接可靠性：充电插头插拔3000次，不应变形，能正常充电；
21、外形尺寸：长度154.6±2mm，握柄直径28.5±1mm，头盖外径35±1mm，手绳长度155±5mm；
22、质量：≤206g（含 18650 锂离子充电电池）；
23、环境适应性：-20℃～45℃（±2℃）；
▲24、提供所投产品具有国家法定资质检验机构出具的检测报告复印件加盖公章。</t>
  </si>
  <si>
    <t>警哨</t>
  </si>
  <si>
    <r>
      <rPr>
        <sz val="11"/>
        <color theme="1"/>
        <rFont val="宋体"/>
        <charset val="134"/>
        <scheme val="minor"/>
      </rPr>
      <t>1、颜色：黑色烤漆
2、材质:金属
3、规格:长度＜80mm，
4、最大处直径</t>
    </r>
    <r>
      <rPr>
        <b/>
        <sz val="11"/>
        <color theme="1"/>
        <rFont val="宋体"/>
        <charset val="134"/>
        <scheme val="minor"/>
      </rPr>
      <t>:</t>
    </r>
    <r>
      <rPr>
        <sz val="11"/>
        <color theme="1"/>
        <rFont val="宋体"/>
        <charset val="134"/>
        <scheme val="minor"/>
      </rPr>
      <t>≤20mm
5、挂绳:(含挂钩)
6、长度:＜470mm
7、宽度:＞10mm
8、重量:28g</t>
    </r>
  </si>
  <si>
    <t>快速催泪发射器</t>
  </si>
  <si>
    <t>1、击发器主体和快拔套材料采用进口杜邦PA66注塑成型，性能稳定，耐腐蚀抗冲击，零下40度产品性能不会受到影响。
2、快速催泪击发器尺寸（含快拔套）：长186宽153高47mm, 净重：160克 。
3、快速催泪击发器主体本身不能单独使用，需配合新标横喷催泪器使用，击发器拥有外观和实用专利。使用步骤：把击发器后盖打开（击发器后准星位是后盖的锁扣位，用力按下缺口里面的扣位后盖即可拉开），把新标催泪器盖子扭开露出释放按键，释放按键垂直向下对准下部插入击发器器身，后盖扣上（后盖扣不上的情况下是没有对准位置，需转动催泪器对好位）。使用的时候需握紧击发器握把位，这样握把位的扳机锁定保险才能解锁，扳机才能扳动（扳机锁定保险不按下扳机无法扳动）。快速催泪击发器的有效使用范围是5米（有效范围是根据催泪器的射程决定），从开始拔出击发器到喷出液体是传统催泪器速度的几倍，能有效降低危害。
4、快拔套采用防抢设计，食指解锁，每次拔出需按下释放键击发器才能拔出，快拔套可以在不借用任何工具的情况下，一只手持快拔套一只手持后板反向扭动可以360度调整角度。
5、连接快拔套的板都是采用新设计的快拆卸板，可以直接快速扣在腰带和背心上，打开方式是侧面按钮按下解锁，改变了传统的底部内侧难以解锁的结构。
6、快速互换结构:快拔套连接有一个方形板，可以直接由上面往下拉插入连接板的快速U形开口位，侧面有按键结构，插入直接卡死，防止快拔套脱落。需要拔出快拔套的时候拇指按下按键解锁，快拔套上拉就可以拔出。</t>
  </si>
  <si>
    <t>双扣扎带</t>
  </si>
  <si>
    <t>1、颜色：黑色
2、材质：尼龙
3、尺寸：长70cm*宽1.2cm</t>
  </si>
  <si>
    <t>警戒带
（带立杆3米长）</t>
  </si>
  <si>
    <t>1、密度高、耐腐蚀、防生锈、不锈钢加高压烤漆防护。
2、进口弹簧伸缩灵敏不卡带、伸缩头可自由拆卸。
3、加重底座、橡胶防滑圈。
4、长度：≤3米线</t>
  </si>
  <si>
    <t>警戒带
（带立杆5米长）</t>
  </si>
  <si>
    <t>1、密度高、耐腐蚀、防生锈、不锈钢加高压烤漆防护。
2、进口弹簧伸缩灵敏不卡带、伸缩头可自由拆卸。
3、加重底座、橡胶防滑圈。
4、长度：≥5米线</t>
  </si>
  <si>
    <t>警戒带（60米长）</t>
  </si>
  <si>
    <t>1、执行标准：GA/T 375-2016《警戒带》；
2、外观：质地均匀、边缘整齐、无毛边、无凹凸、平整圆滑、图标字迹清晰、表面无明显污迹；
3、尺寸：长60m，宽75mm；
4、颜色：带体由乳白色(表面有反光层)和蓝色相间组成主体颜色；
▲5、断裂强力≥600N，断裂伸长率≤30%,单位长度质量≥16g/m，乳白色反光层逆反射系数≥16cd/（lx·㎡）；
▲6、耐光色牢度：≥4级；
▲7、耐水色牢度：变色≥3级、沾色≥3级；
▲8、耐摩擦色牢度：变色≥2级、沾色≥2级；
9、抗跌落性能：警戒带自1.2m高处自由跌落至水泥地面后，收放盒不应出现开裂、破碎等现象，并能正常收放；
10、在-20℃～+55℃的温度条件下保持2h，取出后无粘连、无沾色、无裂纹，并能正常使用；
▲11、提供所投产品具有国家法定资质检验机构出具的检测报告复印件加盖公章。</t>
  </si>
  <si>
    <t>战术外腰带</t>
  </si>
  <si>
    <t>1、高强度ABS插扣设计
2、特种牛津尼龙织带
3、先进的特警SWAT提花工艺长短调节快速设计简约扣头新式特警徽标彰显大气。</t>
  </si>
  <si>
    <t>多功能战术腰带</t>
  </si>
  <si>
    <t>1、执行标准：GA 890-2018《多功能腰带》；
2、结构：由主腰带、内带、斜挂带和装具套组成,装具套含警棍套、强光手电套、工作包、SK套、催泪喷射器套、对讲机套、警用水壶套、92套；
3、颜色：黑色；
▲4、质量：警用多功能腰带XL码全套标配质量(不含选配件)应≤1.0kg；
▲5、理化性能
5-1腰带钎子耐盐雾：48h主要表面无腐蚀斑点；
5-2腰带钎子插拔性能：插拔≥6000次后，能正常使用；
5-3警棍套旋转性能：旋转≥6000次后，能正常使用；
5-4警棍套警棍插拔性能：插拔≥6000次后，能正常使用；
5-5催泪喷射器旋转性能：旋转≥6000次后，能正常使用；
▲6、抗拉性能
6-1斜挂带卡扣在扣合状态下，施加≥700 N的拉力并保持30s,卡扣不应破损，并能正常使用；
6-2装具套缝合抗拉性能：装具套在开口缝合部位施加≥550N的拉力并保持30s，不应撕裂；
6-3腰带钎子在扣合状态下，施加≥1500N的拉力并保持30s，钎子不应脱出或破损，并能正常使用；
6-4警棍套抗拉性能：对警棍套施加≥1500N的拉力并保持30s,能正常使用；
6-5催泪喷射器套抗拉性能：对催泪喷射器套施加≥1500N的拉力并保持30s，能正常使用；
7、甲醛含量：≤300mg/kg；
▲8、提供由省级或省级以上安全防护产品质量监督检验中心2019年出具的多功能腰带中“尼龙机织带”材料438dtex/96F宽35mm，厚度1.5mm，断裂强力大于或等于3000N；材料429dtex/48F宽30mm，厚度1.2mm，断裂强力大于或等于3000N的检验报告复印件加盖厂家公章；符合FZ/T65002-1995执行标准；
▲9、提供所投产品具有国家法定资质检验机构出具的检测报告复印件加盖公章。</t>
  </si>
  <si>
    <t>战术背心
（夏季执勤）</t>
  </si>
  <si>
    <t xml:space="preserve">1、颜色：黑色
2、面料：黑色涤纶涂层加厚网眼布
3、结构：主体三层网眼布、可装入防弹芯片等
4、要求：可挂载配套战术腰带。
5.需要配套标识贴（特警、国旗等）
</t>
  </si>
  <si>
    <t>多功能战术马甲快反配件</t>
  </si>
  <si>
    <t>含SK套、甩棍套、手电套、（其中92Q套、弹夹套、各20其它35套不便）枪绳、对讲机套等，能够安装在多功能战术马甲上使用，材质为塑钢材质。
5-1腰带钎子耐盐雾：48h主要表面无腐蚀斑点；
5-2腰带钎子插拔性能：插拔≥6000次后，能正常使用；
5-3警棍套旋转性能：旋转≥6000次后，能正常使用；
5-4警棍套警棍插拔性能：插拔≥6000次后，能正常使用；
5-5催泪喷射器旋转性能：旋转≥6000次后，能正常使用；
6-1斜挂带卡扣在扣合状态下，施加≥700 N的拉力并保持30s,卡扣不应破损，并能正常使用；
6-2装具套缝合抗拉性能：装具套在开口缝合部位施加≥550N的拉力并保持30s，不应撕裂；
6-3腰带钎子在扣合状态下，施加≥1500N的拉力并保持30s，钎子不应脱出或破损，并能正常使用；
6-4警棍套抗拉性能：对警棍套施加≥1500N的拉力并保持30s,能正常使用；
6-5催泪喷射器套抗拉性能：对催泪喷射器套施加≥1500N的拉力并保持30s，能正常使用；</t>
  </si>
  <si>
    <t>多功能电击抓捕器</t>
  </si>
  <si>
    <t>电击抓捕器技术参数：
前端月牙环可实现自锁，尾端设置有安全锤
具备照明模块，具有照明和爆闪两种模式
夺刀利器，月牙环采用高碳纤维，可防刀砍
电击点在月牙环两侧释放电击
前端设置月牙环可实现自锁，尾端设置有安全锤
▲具备照明模块，具有照明和爆闪两种模式
夺刀利器，月牙环采用高碳纤维，可防刀砍
★电击点在月牙环两侧释放电击
重量：≤2.8kg   输入：DC5V/2A
▲高压输出：30000V X2
电筒额定功率：3W    电池容量：4000mAh    抓捕器材质：航空铝材
月牙环开启直径为350±10mm     手持握杆直径为33±1mm
最小工作长度为1270±10mm      最大工作长度为2017±10mm
月牙闭合缝隙不大于20mm
最小工作长度时可承受加长杆拔出力不小于500N   最大工作长度时可承受的加长杆拨出力不小于500N
最大工作长度时可承受的加长杆退回力不小于500N   最大工作长度时，在长度方向的中点可承受的弯曲力不小于500N
1，手持抓捕器（右手拿住抓捕器头部把柄处，左手拿住抓捕器的长杆），按下月牙环开关，顺势向后拉直到顶部。
2，将打开的抓捕器推向处置目标，抓捕器的联动滑块受力后月牙环即会自动闭合，即可控制处置对象，插手大力往后推，插脚大力往前拉。
3，当处置对象被控制后，按下月牙环开关，开启活动月牙环，然后按下圆点顺势向前推直到顶部，向下按联动滑块即可关闭月牙环。
资质要求：
★提供生产厂家针对此项目出具的授权书原件和售后服务承诺函原件；
★提供加盖生产厂家公章的高新技术企业证书复印件；
★提供加盖生产厂家公章的GA部检验报告复印件</t>
  </si>
  <si>
    <t>多功能臂盾</t>
  </si>
  <si>
    <t>▲1、执行标准： GA 422-2019《警用防暴盾牌》；
2、多功能臂盾背面有握把装置，前端设有破玻璃装置；
3、外观：多功能臂盾的表面光滑，无可视的凹坑、凸起、气泡、毛刺、尖角、划伤、斑点、脱胶及起皮等缺陷，外露金属结构件无锈蚀，握把便于握持、手感舒适，无毛刺、尖角等缺陷。
4、材质：铝合金；
5、厚度：≥3mm
6、尺寸：长710mm*宽290mm（±5mm）
▲7、防护面积：≥0.19㎡；
▲8、质量：≤1.8kg；
9、握把连接强度：握持装置的连接部件、握持装置与盾体的连接部件能承受500N的拉力。试验后，未有断裂、松动、或脱落现象；
10、耐冲击强度：防暴盾牌能承受147J动能的冲击，冲击后受力点没有穿洞或在受力点半径50mm之外出现贯穿性开裂；
11、耐穿刺性能：防暴盾牌承受147J动能的穿刺，穿刺后受力点没有大于6mm的穿洞或在受力点半径20mm之外出现贯穿性开裂；
12、耐击打强度：防暴盾牌能承受线速度为18m/s±0.3m/s、能量为342J±13J的击打，击打后盾体未破碎或出现长度大于50mm的裂纹；
▲13、提供所投产品具有国家法定资质检验机构出具的检测报告复印件加盖公章。</t>
  </si>
  <si>
    <t>防爆盾牌</t>
  </si>
  <si>
    <t>▲1、执行标准：GA 422-2019《防暴盾牌》；
2、外观：表面应光滑,无可视的凹坑、气泡、毛刺、尖角、划伤、斑点、脱漆及起皮等缺陷；
3、材质：铝合金；
4、盾体尺寸：高度≥900mm，宽度≥500mm；
5、厚度：2mm；
6、防护面积：≥0.45㎡；
▲7、质量：≤3.5kg；
▲8、透光率：≥75%；
9、连接强度：握持装置的连接部件、握持装置与盾体的连接部件应能承受大于或等于500N的拉力。试验后，不应有脱落、松动、脱扣或断裂现象；
10、耐冲击强度：应承受147J动能的冲击，冲击后受力点不应有穿洞或在受力点半径50mm之外出现贯穿性开裂；
11、耐穿刺性能：应承受147J动能的穿刺，穿刺后受力点不应有大于直径6mm穿洞或在受力点半径20mm之外出现贯穿性开裂；
12、耐击打强度：应能承受线速度为18m/s±0.3m/s、能量为342J±13J的击打,击打后盾体不应破碎或出现长度大于50mm的贯穿性开裂，击打后盾体产生的最大凹陷深度应≤30mm；
▲13、提供所投产品具有国家法定资质检验机构出具的检测报告复印件加盖公章；</t>
  </si>
  <si>
    <t>组合PC防爆盾1.6米</t>
  </si>
  <si>
    <t>技术参数：
1、材质：优质透明聚碳酸脂PC材料制造；
2、规格：1600×500×3.5mm。
3、透光率：≥90%；
4、耐冲击强度：147J动能冲击符合标准；
5、耐穿刺性能：GA422-2008标准试验刀具20J动能穿刺符合标准；
6、握把连接强度：≥500N；
7、臂带连接强度：≥500N。
性能特点:
1、可防止被投掷的石块、铁件、玻璃瓶等伤害。盾面形状设计有利于强酸液体、汽油弹沿凹面流出。具有抗冲击力、防紫外线，防火等优异性能。任意上下盾牌可拼接组成盾牌防护；
2、轻变性：重量轻，便于搬运钻孔。截断安装时，不易断裂，而且可直接冷弯，施工简便加工良好。
3、任意两个盾牌可以利用自身的卡槽快速拼接组合成坚固的盾牌阵，防护面积更大，耐冲击力更强，更具防抢功能，能有效防止棍棒、石块、易燃品及各种危险品的袭击，实现真正意义上的的全方位防护。</t>
  </si>
  <si>
    <t>组合PC防爆盾1.2米</t>
  </si>
  <si>
    <t>技术参数：
1、材质：优质透明聚碳酸脂PC材料制造；
2、规格：1200×500×3.5mm。
3、透光率：≥90%；
4、耐冲击强度：147J动能冲击符合标准；
5、耐穿刺性能：GA422-2008标准试验刀具20J动能穿刺符合标准；
6、握把连接强度：≥500N；
7、臂带连接强度：≥500N。
性能特点:
1、可防止被投掷的石块、铁件、玻璃瓶等伤害。盾面形状设计有利于强酸液体、汽油弹沿凹面流出。具有抗冲击力、防紫外线，防火等优异性能。任意上下盾牌可拼接组成盾牌防护；
2、轻变性：重量轻，便于搬运钻孔。截断安装时，不易断裂，而且可直接冷弯，施工简便加工良好。
3、任意两个盾牌可以利用自身的卡槽快速拼接组合成坚固的盾牌阵，防护面积更大，耐冲击力更强，更具防抢功能，能有效防止棍棒、石块、易燃品及各种危险品的袭击，实现真正意义上的的全方位防护。</t>
  </si>
  <si>
    <t>肩灯</t>
  </si>
  <si>
    <t>360°警示灯（配件）
1、外观要求：正面两排红、蓝警示灯，侧面360°灯带环绕，有红、蓝两种发光颜色，采用内置可充电电池供电；
2、规格尺寸：72mm±1mmX50mm±1mmX40mm±1mm；
3、灯体功能：具有有重力感应功能，能通过感应重力自动切换垂直、水平方向的红蓝闪烁；连续两次拍打灯体可临时关闭或开启照明；内置强磁，可吸附于金属车身表面；
4、灯珠数量：不少于22颗；
5、夹具功能：夹具可360°旋转，兼容肩带、MOLLE织带、背包、战术头盔等多种搭载平台；
6、充电接口：隐藏式Type-C接口，位于肩灯底部；
7、  电池：内置640 mAh可充电锂离子电池；
8、工作时间：水平方向LED灯频闪连续工作时间＞18h；垂直方向LED灯频闪连续工作时间＞19.5h；LED照明灯常亮连续工作时间＞21.5h；
9、外壳防护等级：符合IPX4标准；
10、高低温性能：60℃±2℃下2h内功能正常；-40℃±2℃下2h内功能正常；    
▲13、提供所投产品具有国家法定资质检验机构出具的检测报告复印件加盖公章。</t>
  </si>
  <si>
    <t>防割手套（全指）</t>
  </si>
  <si>
    <t>1、执行标准：GA614—2006《警用防割手套》；
2、外观要求：应平整、无线头、破损、缺口、开线、漏针和污渍等缺陷；
3、防割性能：用专用的手套切割试验机、设定刀口压力为 20N、刀片转速为20r/min,在被检测的警用防割手套手掌部货背部垂直手指方向进行 5 次切割，每次割穿发生时，切割周数不少于七周，且耐切割系数不小于2.5；警用防割手套在环境温度-20℃至+55℃条件下，性能应该能达到防切割性能；
▲4、耐穿刺性: ≥60N(2级)；
▲5、抗撕裂性: ≥25N(2级)；
▲6、耐摩性能：≥4级；
7、颜色：黑色；
8、重量：≤180g；
9、触屏功能 ：在佩戴手套的情况下，可以正常操作智能手机等触摸屏设备；
▲10、提供所投产品具有国家法定资质检验机构出具的检测报告复印件加盖公章；</t>
  </si>
  <si>
    <t>警用急救包</t>
  </si>
  <si>
    <t>1、执行标准：GA 891-2010《警用急救包》；
2、警用急救包内装有急救用品与药物；
3、外观：采用移膜皮革制成。移膜皮革、里衬表面应无划痕、残次，皮面花纹一致；外形方正，边缘顺直，捏皱均匀，圆角对称。
▲4、药品器械包含：硝酸甘油片、创可贴、橡胶止血带、无菌纱布片、带垫急救绷带、口对口呼吸膜、酒精消毒片、抗菌湿纸巾、小剪刀、别针等；
5、展开尺寸：长度为220mm±5mm，宽为125mm±3mm；
▲6、耐摩擦色牢度：干摩擦50次≥4级,湿摩擦10次≥4级；
▲7、皮革撕裂强度：≥37N/mm；
8、拉链平拉强力：≥721N；
9、拉链拉头拉片结合力：≥326N；
▲10、提供所投产品具有国家法定资质检验机构出具的检测报告复印件加盖公章。</t>
  </si>
  <si>
    <t>警用喊话器</t>
  </si>
  <si>
    <t>1、执行标准：GB/T 2423.1-2008《电工电子产品环境试验第2部分:试验方法试验A:低温》、GB/T2423.2-2008《电工电子产品环境试验第2部分:试验方法试验B:高温》；
2、外观：喊话器表面光洁、无油污、刮痕、涂覆层均匀，无露底、堆积现象，外壳表面无机械损伤、毛刺等；喊话器紧固螺丝拧紧无松动、滑丝、拧不到位、锈蚀等现象；
3、结构：喊话器由喊话器主体、握把、手麦、照明灯和充电器组成，手麦与喊话器由弹簧软线连接磁吸形式固定；
4、外壳材质：工程塑料；
5、尺寸：喇叭口直径(210±5)mm，长度(340±5)mm，手柄垂直高度(110±5)mm ；
6、功能：当喊话器处于额定工作时，在规定距离内，用人嘴对准喊话器的传声器讲话发出的声音作为喊话器的输入声信号，喊话器应能正常工作，且输出声信号中不应有垃圾声及其他刺耳声，喊话器及控制面板上有电源开关、扩音、照明、报警、哨音、录音、放音、音量+、音量-及 USB、TF卡播放插口；
7、电源：内置锂电池，握把内可置 AA 干电池，通过电源开关进行切换供电，面板上有四格电量提示；
▲8、录音：喊话器录音时间≥240s，使用时第二段录音自动覆盖前一段录音；
▲9、工作时间：喊话器连续喊话时长10小时以上。
▲10、传送距离：在喊话器充满电及静环境的状态下，开启110或119警报，或距离喇叭口2cm左右人工喊话,在距喇叭口200米处检听，应能清晰听到；
▲11、提供所投产品具有国家法定资质检验机构出具的检测报告复印件加盖公章。</t>
  </si>
  <si>
    <t>多功能战术眼镜</t>
  </si>
  <si>
    <t>1、执行标准：GA 165-2016《防弹透明材料》、GB 32166.1-2016《个体防护装备 眼面部防护 职业眼面部防护具 第1部分:要求》
、GB/T 32166.2-2016《个体防护装备 眼面部防护 职业眼面部防护具第2部分:测量方法》
2、外观：表面应光滑、平整，无明显的划痕、气泡，并应进行消除尖锐边缘的打磨处理；镜片表面不应存在任何可能损害视力的表面缺陷，例如气泡、划痕、杂质、暗点、蚀损斑、霉斑、凹痕、修补斑、斑点、水泡、水渍、蚀孔、气体杂质、碎片、裂纹、抛光缺陷或波纹等；
3、组成：护目镜由黑色镜架、可替换镜片、头带、鼻托、近视眼镜架和收纳包组成；可替换镜片为无色镜片以及黄色和黑色的备用镜片，镜片采用2.5mm聚碳酸酯制作；
▲4、头带：应可调节或可自行调节，在不加外力的条件下,眼镜中起主要固定作用的头带与佩戴者头面部接触处的宽度应≥20mm；
▲5、透光率：无色镜片应≥90% ； 
▲6、防弹性能：常温条件下，使用18.4mm霰弹Q和12号猎Q弹(装填直径1.75mm的10#弹丸)进行防弹性能试验，射距15米处有效射击1发，镜片不应被弹头或弹片穿透且背面无飞溅物；
7、环境适应性：高温55℃士2℃，3h试验后，样品无软化，无变形，能正常使用；低温-25℃士2℃，3h试验后，样品无龟裂，无脆断，能正常使用；
▲8、提供所投产品具有国家法定资质检验机构出具的检测报告复印件加盖公章。</t>
  </si>
  <si>
    <t>装备架（能放12套）</t>
  </si>
  <si>
    <t>1、尺寸：需现场测量后报价
2、材料：金属，表面喷塑
3、重量：19kg
4、颜色：白色</t>
  </si>
  <si>
    <t>需要现场测量，后报价</t>
  </si>
  <si>
    <t>装备柜（能放3套）</t>
  </si>
  <si>
    <t>能够放下3套特警装备，高度大于1.8M，宽度大于90cm，深度大于40cm
左侧为4个格挡，右侧上方有一个挂衣杆</t>
  </si>
  <si>
    <t>对讲机</t>
  </si>
  <si>
    <t xml:space="preserve"> 频率范围 350-400MHz   信道容量（常规） 1024
区域（常规） 64（每个区域最多256个信道）   组群（集群） 64（每个组群最多128个组）   信道间隔 12.5KHz/20KHz/25KHz   工作电压 7.4V(额定)   电池 2000mAh(Li-Ion)（为大容量加厚电池）
电池平均工作时间   （5：5：90工作循环，高功率发射，2000mAh锂电池） 模拟 11小时   数字 16小时
频率稳定度 ±0.5ppm   天线阻抗 50Ω   外型尺寸（高×宽×深）  （带扩容电池，带天线） 122 x 55 x 27mm   重量（带标配电池和天线） 310g
LCD显示屏 160×128像素，65536色，1.8英寸，6行   发射部分  输出功率 1-4W
FM调制方式 11K0F3E@12.5kHz   14K0F3E@20kHz   16K0F3E@25kHz   4FSK数字调制方式 12.5kHz仅数据：7K60FXD   12.5kHz数据和语音：7K60FXW
传导/辐射发射 ≥-36dBm（&lt;1GHz）   ≥-30dBm（&gt;1GHz）    调制限制 ±2.5kHz@12.5kHz   ±4.0kHz@20kHz   ±5.0kHz@25kHz
FM交流声与噪声 ≥40dB@12.5kHz   ≥43dB@20KHz   ≥45dB@25kHz
邻道功率 ≥60dB@12.5kHz   ≥70dB@20/25kHz   音频响应 +1～-3dB   音频失真 ≤3%   声码器 AMBE++或NVOC
接收部分  灵敏度 模拟 ≤0.22μV(12dB SINAD)   ≤0.22μV(典型值)(12dB SINAD)   ≤0.4μV(20dB SINAD)   数字 ≤0.22μV/BER5%
邻道选择性 ≥60dB@12.5kHz/70dB@20/25kHz（TIA_603）   ≥60dB@12.5kHz/70dB@20/25kHz（ETSI）
互调 ≥70dB@12.5/20/25kHz（TIA_603）   ≥65dB@12.5/20/25kHz（ETSI）  杂散响应抑制 ≥70dB@12.5/20/25kHz（TIA_603）   ≥70dB@12.5/20/25kHz（ETSI）
阻塞 ≥84dB   交流声与噪声 ≥40dB@12.5kHz   ≥43dB@20KHz  ≥45dB@25kHz
额定音频输出功率 0.5W    额定音频失真 ≤3%   音频响应 +1～-3dB     传导发射杂散 ＜-57dBm
环境指标   工作温度范围 -30℃～+60℃   储存温度范围 -40℃～+85℃
ESD（静电防护等级） IEC 61000-4-2（level 4）  ±8kV（接触放电）；±15kV（空气放电）
美军标 MIL-STD-810 C/D/E/F/G   国军标 GJB150A-2009   防水防尘 IP67
防湿 按MIL-STD-810 C/D/E/F/G标准   冲击和振动 按MIL-STD-810 C/D/E/F/G标准
卫星定位   精确性规范适用于长期跟踪（95%值&gt;在额定-130dBm信号强度下5个卫星可见）
TTFF（首次定位时间）冷启动 ＜1分   TTFF（首次定位时间）热启动 ＜10秒   水平位置精度 ＜10米</t>
  </si>
  <si>
    <t>执法记录仪</t>
  </si>
  <si>
    <t>品牌:海康威视、联想、飞利浦、爱国者、海信
摄像机 传感器类型 1/3" CMOS
屏幕 屏幕尺寸 1.77英寸,TFT,128*160
镜头 镜头焦距 2.4mm   镜头光圈 F2.0   图像 水平视场角 125°
 日夜切换模式 自动红外夜视灯开/关，滤光片自动切换（3米看清人脸）
 白平衡 自动白平衡   数字变倍 4倍   码流分辨率 720*576,1280*720,1920*1080
 码流帧率 25FPS   视频压缩标准 H.264,H.265
 录像分辨率 1080P、720P、D1   图片分辨率 16M,5M,30M,40M   图片格式 JPEG
一般规范 操作系统 Linux   指示灯 充电指示灯,工作指示灯
 震动 不支持
 按键 电源、录像、拍照、录音、菜单、上、下、确认
 产品重量 148g
 产品尺寸 79.2*58.1*29.4mm
 防护等级 IP65
 跌落性能 高度2米，水泥地面，任意6个面各跌落2次
 供电方式 电池供电   工作温度 -20~55℃   工作湿度 ＜90%
补光 红外 支持
 白光灯 不支持
存储 内置存储容量 128G以上   外设接口 充电接口 USB Type-C
 扬声器 支持
 MIC 支持
电池 电池可拆卸 不支持
 电池容量 2500mAH
 录像续航时间 1080P录像不低于12小时</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</si>
</sst>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7">
    <font>
      <sz val="11"/>
      <color theme="1"/>
      <name val="宋体"/>
      <charset val="134"/>
      <scheme val="minor"/>
    </font>
    <font>
      <sz val="14"/>
      <color theme="1"/>
      <name val="黑体"/>
      <charset val="134"/>
    </font>
    <font>
      <sz val="36"/>
      <color theme="1"/>
      <name val="宋体"/>
      <charset val="134"/>
    </font>
    <font>
      <b/>
      <sz val="14"/>
      <color theme="1"/>
      <name val="黑体"/>
      <charset val="134"/>
    </font>
    <font>
      <sz val="10"/>
      <color theme="1"/>
      <name val="宋体"/>
      <charset val="134"/>
      <scheme val="minor"/>
    </font>
    <font>
      <sz val="11"/>
      <name val="宋体"/>
      <charset val="134"/>
    </font>
    <font>
      <sz val="1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1"/>
      <color theme="1"/>
      <name val="宋体"/>
      <charset val="134"/>
      <scheme val="minor"/>
    </font>
  </fonts>
  <fills count="35">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0" fillId="4" borderId="2" applyNumberFormat="0" applyFont="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3" applyNumberFormat="0" applyFill="0" applyAlignment="0" applyProtection="0">
      <alignment vertical="center"/>
    </xf>
    <xf numFmtId="0" fontId="13" fillId="0" borderId="3" applyNumberFormat="0" applyFill="0" applyAlignment="0" applyProtection="0">
      <alignment vertical="center"/>
    </xf>
    <xf numFmtId="0" fontId="14" fillId="0" borderId="4" applyNumberFormat="0" applyFill="0" applyAlignment="0" applyProtection="0">
      <alignment vertical="center"/>
    </xf>
    <xf numFmtId="0" fontId="14" fillId="0" borderId="0" applyNumberFormat="0" applyFill="0" applyBorder="0" applyAlignment="0" applyProtection="0">
      <alignment vertical="center"/>
    </xf>
    <xf numFmtId="0" fontId="15" fillId="5" borderId="5" applyNumberFormat="0" applyAlignment="0" applyProtection="0">
      <alignment vertical="center"/>
    </xf>
    <xf numFmtId="0" fontId="16" fillId="6" borderId="6" applyNumberFormat="0" applyAlignment="0" applyProtection="0">
      <alignment vertical="center"/>
    </xf>
    <xf numFmtId="0" fontId="17" fillId="6" borderId="5" applyNumberFormat="0" applyAlignment="0" applyProtection="0">
      <alignment vertical="center"/>
    </xf>
    <xf numFmtId="0" fontId="18" fillId="7" borderId="7" applyNumberFormat="0" applyAlignment="0" applyProtection="0">
      <alignment vertical="center"/>
    </xf>
    <xf numFmtId="0" fontId="19" fillId="0" borderId="8" applyNumberFormat="0" applyFill="0" applyAlignment="0" applyProtection="0">
      <alignment vertical="center"/>
    </xf>
    <xf numFmtId="0" fontId="20" fillId="0" borderId="9" applyNumberFormat="0" applyFill="0" applyAlignment="0" applyProtection="0">
      <alignment vertical="center"/>
    </xf>
    <xf numFmtId="0" fontId="21" fillId="8" borderId="0" applyNumberFormat="0" applyBorder="0" applyAlignment="0" applyProtection="0">
      <alignment vertical="center"/>
    </xf>
    <xf numFmtId="0" fontId="22" fillId="9" borderId="0" applyNumberFormat="0" applyBorder="0" applyAlignment="0" applyProtection="0">
      <alignment vertical="center"/>
    </xf>
    <xf numFmtId="0" fontId="23" fillId="10" borderId="0" applyNumberFormat="0" applyBorder="0" applyAlignment="0" applyProtection="0">
      <alignment vertical="center"/>
    </xf>
    <xf numFmtId="0" fontId="24" fillId="11" borderId="0" applyNumberFormat="0" applyBorder="0" applyAlignment="0" applyProtection="0">
      <alignment vertical="center"/>
    </xf>
    <xf numFmtId="0" fontId="25" fillId="12" borderId="0" applyNumberFormat="0" applyBorder="0" applyAlignment="0" applyProtection="0">
      <alignment vertical="center"/>
    </xf>
    <xf numFmtId="0" fontId="25" fillId="13" borderId="0" applyNumberFormat="0" applyBorder="0" applyAlignment="0" applyProtection="0">
      <alignment vertical="center"/>
    </xf>
    <xf numFmtId="0" fontId="24" fillId="14" borderId="0" applyNumberFormat="0" applyBorder="0" applyAlignment="0" applyProtection="0">
      <alignment vertical="center"/>
    </xf>
    <xf numFmtId="0" fontId="24" fillId="15" borderId="0" applyNumberFormat="0" applyBorder="0" applyAlignment="0" applyProtection="0">
      <alignment vertical="center"/>
    </xf>
    <xf numFmtId="0" fontId="25" fillId="16" borderId="0" applyNumberFormat="0" applyBorder="0" applyAlignment="0" applyProtection="0">
      <alignment vertical="center"/>
    </xf>
    <xf numFmtId="0" fontId="25" fillId="17" borderId="0" applyNumberFormat="0" applyBorder="0" applyAlignment="0" applyProtection="0">
      <alignment vertical="center"/>
    </xf>
    <xf numFmtId="0" fontId="24" fillId="18" borderId="0" applyNumberFormat="0" applyBorder="0" applyAlignment="0" applyProtection="0">
      <alignment vertical="center"/>
    </xf>
    <xf numFmtId="0" fontId="24" fillId="19" borderId="0" applyNumberFormat="0" applyBorder="0" applyAlignment="0" applyProtection="0">
      <alignment vertical="center"/>
    </xf>
    <xf numFmtId="0" fontId="25" fillId="20" borderId="0" applyNumberFormat="0" applyBorder="0" applyAlignment="0" applyProtection="0">
      <alignment vertical="center"/>
    </xf>
    <xf numFmtId="0" fontId="25" fillId="21" borderId="0" applyNumberFormat="0" applyBorder="0" applyAlignment="0" applyProtection="0">
      <alignment vertical="center"/>
    </xf>
    <xf numFmtId="0" fontId="24" fillId="22" borderId="0" applyNumberFormat="0" applyBorder="0" applyAlignment="0" applyProtection="0">
      <alignment vertical="center"/>
    </xf>
    <xf numFmtId="0" fontId="24" fillId="23" borderId="0" applyNumberFormat="0" applyBorder="0" applyAlignment="0" applyProtection="0">
      <alignment vertical="center"/>
    </xf>
    <xf numFmtId="0" fontId="25" fillId="24" borderId="0" applyNumberFormat="0" applyBorder="0" applyAlignment="0" applyProtection="0">
      <alignment vertical="center"/>
    </xf>
    <xf numFmtId="0" fontId="25" fillId="25" borderId="0" applyNumberFormat="0" applyBorder="0" applyAlignment="0" applyProtection="0">
      <alignment vertical="center"/>
    </xf>
    <xf numFmtId="0" fontId="24" fillId="26" borderId="0" applyNumberFormat="0" applyBorder="0" applyAlignment="0" applyProtection="0">
      <alignment vertical="center"/>
    </xf>
    <xf numFmtId="0" fontId="24" fillId="27" borderId="0" applyNumberFormat="0" applyBorder="0" applyAlignment="0" applyProtection="0">
      <alignment vertical="center"/>
    </xf>
    <xf numFmtId="0" fontId="25" fillId="28" borderId="0" applyNumberFormat="0" applyBorder="0" applyAlignment="0" applyProtection="0">
      <alignment vertical="center"/>
    </xf>
    <xf numFmtId="0" fontId="25" fillId="29" borderId="0" applyNumberFormat="0" applyBorder="0" applyAlignment="0" applyProtection="0">
      <alignment vertical="center"/>
    </xf>
    <xf numFmtId="0" fontId="24" fillId="30" borderId="0" applyNumberFormat="0" applyBorder="0" applyAlignment="0" applyProtection="0">
      <alignment vertical="center"/>
    </xf>
    <xf numFmtId="0" fontId="24" fillId="31" borderId="0" applyNumberFormat="0" applyBorder="0" applyAlignment="0" applyProtection="0">
      <alignment vertical="center"/>
    </xf>
    <xf numFmtId="0" fontId="25" fillId="32" borderId="0" applyNumberFormat="0" applyBorder="0" applyAlignment="0" applyProtection="0">
      <alignment vertical="center"/>
    </xf>
    <xf numFmtId="0" fontId="25" fillId="33" borderId="0" applyNumberFormat="0" applyBorder="0" applyAlignment="0" applyProtection="0">
      <alignment vertical="center"/>
    </xf>
    <xf numFmtId="0" fontId="24" fillId="34" borderId="0" applyNumberFormat="0" applyBorder="0" applyAlignment="0" applyProtection="0">
      <alignment vertical="center"/>
    </xf>
  </cellStyleXfs>
  <cellXfs count="30">
    <xf numFmtId="0" fontId="0" fillId="0" borderId="0" xfId="0">
      <alignment vertical="center"/>
    </xf>
    <xf numFmtId="0" fontId="0" fillId="0" borderId="0" xfId="0" applyBorder="1" applyAlignment="1">
      <alignment vertical="center"/>
    </xf>
    <xf numFmtId="0" fontId="1" fillId="0" borderId="0" xfId="0" applyFont="1" applyAlignment="1">
      <alignment vertical="center"/>
    </xf>
    <xf numFmtId="0" fontId="0" fillId="2" borderId="0" xfId="0" applyFill="1" applyAlignment="1">
      <alignment vertical="center"/>
    </xf>
    <xf numFmtId="0" fontId="0" fillId="3" borderId="0" xfId="0" applyFill="1" applyAlignment="1">
      <alignment vertical="center"/>
    </xf>
    <xf numFmtId="0" fontId="0" fillId="0" borderId="0" xfId="0" applyFill="1" applyAlignment="1">
      <alignment horizontal="center" vertical="center"/>
    </xf>
    <xf numFmtId="0" fontId="0" fillId="0" borderId="0" xfId="0" applyFill="1" applyAlignment="1">
      <alignment horizontal="center" vertical="center" wrapText="1"/>
    </xf>
    <xf numFmtId="0" fontId="0" fillId="0" borderId="0" xfId="0" applyFill="1" applyAlignment="1">
      <alignment vertical="center"/>
    </xf>
    <xf numFmtId="0" fontId="0" fillId="0" borderId="0" xfId="0" applyAlignment="1">
      <alignment horizontal="center" vertical="center"/>
    </xf>
    <xf numFmtId="0" fontId="0" fillId="0" borderId="0" xfId="0" applyAlignment="1">
      <alignment vertical="center"/>
    </xf>
    <xf numFmtId="0" fontId="2" fillId="0" borderId="0" xfId="0" applyFont="1" applyFill="1" applyAlignment="1">
      <alignment horizontal="center" vertical="center"/>
    </xf>
    <xf numFmtId="0" fontId="1" fillId="0" borderId="1" xfId="0" applyFont="1" applyFill="1" applyBorder="1" applyAlignment="1">
      <alignment horizontal="center" vertical="center"/>
    </xf>
    <xf numFmtId="0" fontId="3" fillId="0" borderId="1" xfId="0" applyFont="1" applyFill="1" applyBorder="1" applyAlignment="1">
      <alignment horizontal="center" vertical="center" wrapText="1"/>
    </xf>
    <xf numFmtId="0" fontId="3" fillId="0" borderId="1" xfId="0" applyFont="1" applyFill="1" applyBorder="1" applyAlignment="1">
      <alignment horizontal="center" vertical="center"/>
    </xf>
    <xf numFmtId="0" fontId="0" fillId="0" borderId="1" xfId="0" applyFill="1" applyBorder="1" applyAlignment="1">
      <alignment horizontal="center" vertical="center"/>
    </xf>
    <xf numFmtId="0" fontId="0" fillId="0" borderId="1" xfId="0" applyFill="1" applyBorder="1" applyAlignment="1">
      <alignment horizontal="center" vertical="center" wrapText="1"/>
    </xf>
    <xf numFmtId="0" fontId="0" fillId="0" borderId="1" xfId="0" applyFont="1" applyFill="1" applyBorder="1" applyAlignment="1">
      <alignment vertical="center" wrapText="1"/>
    </xf>
    <xf numFmtId="0" fontId="0" fillId="0" borderId="1" xfId="0" applyFill="1" applyBorder="1" applyAlignment="1">
      <alignment vertical="center"/>
    </xf>
    <xf numFmtId="0" fontId="0" fillId="0" borderId="1" xfId="0" applyFont="1" applyFill="1" applyBorder="1" applyAlignment="1">
      <alignment horizontal="left" vertical="center" wrapText="1"/>
    </xf>
    <xf numFmtId="0" fontId="0" fillId="0" borderId="1" xfId="0" applyFont="1" applyFill="1" applyBorder="1" applyAlignment="1">
      <alignment horizontal="center" vertical="center" wrapText="1"/>
    </xf>
    <xf numFmtId="0" fontId="4" fillId="0" borderId="1" xfId="0" applyFont="1" applyFill="1" applyBorder="1" applyAlignment="1">
      <alignment horizontal="left" vertical="center" wrapText="1"/>
    </xf>
    <xf numFmtId="0" fontId="0" fillId="0" borderId="1" xfId="0" applyFill="1" applyBorder="1" applyAlignment="1">
      <alignment vertical="center" wrapText="1"/>
    </xf>
    <xf numFmtId="0" fontId="5" fillId="0" borderId="1" xfId="0" applyFont="1" applyFill="1" applyBorder="1" applyAlignment="1">
      <alignment vertical="center" wrapText="1"/>
    </xf>
    <xf numFmtId="0" fontId="6" fillId="0" borderId="1" xfId="0" applyFont="1" applyFill="1" applyBorder="1" applyAlignment="1">
      <alignment horizontal="center" vertical="center" wrapText="1"/>
    </xf>
    <xf numFmtId="0" fontId="6" fillId="0" borderId="1" xfId="0" applyFont="1" applyFill="1" applyBorder="1" applyAlignment="1">
      <alignment vertical="center" wrapText="1"/>
    </xf>
    <xf numFmtId="0" fontId="6" fillId="0" borderId="1" xfId="0" applyFont="1" applyFill="1" applyBorder="1" applyAlignment="1">
      <alignment vertical="center"/>
    </xf>
    <xf numFmtId="0" fontId="0" fillId="0" borderId="0" xfId="0" applyFill="1" applyBorder="1" applyAlignment="1">
      <alignment vertical="center"/>
    </xf>
    <xf numFmtId="0" fontId="1" fillId="0" borderId="1" xfId="0" applyFont="1" applyBorder="1" applyAlignment="1">
      <alignment horizontal="center" vertical="center"/>
    </xf>
    <xf numFmtId="0" fontId="1" fillId="0" borderId="0" xfId="0" applyFont="1" applyFill="1" applyAlignment="1">
      <alignment vertical="center"/>
    </xf>
    <xf numFmtId="0" fontId="0" fillId="0" borderId="1" xfId="0" applyBorder="1" applyAlignment="1">
      <alignment horizontal="center"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8" Type="http://schemas.openxmlformats.org/officeDocument/2006/relationships/image" Target="../media/image28.png"/><Relationship Id="rId27" Type="http://schemas.openxmlformats.org/officeDocument/2006/relationships/image" Target="../media/image27.jpeg"/><Relationship Id="rId26" Type="http://schemas.openxmlformats.org/officeDocument/2006/relationships/image" Target="../media/image26.jpeg"/><Relationship Id="rId25" Type="http://schemas.openxmlformats.org/officeDocument/2006/relationships/image" Target="../media/image25.png"/><Relationship Id="rId24" Type="http://schemas.openxmlformats.org/officeDocument/2006/relationships/image" Target="../media/image24.jpeg"/><Relationship Id="rId23" Type="http://schemas.openxmlformats.org/officeDocument/2006/relationships/image" Target="../media/image23.png"/><Relationship Id="rId22" Type="http://schemas.openxmlformats.org/officeDocument/2006/relationships/image" Target="../media/image22.png"/><Relationship Id="rId21" Type="http://schemas.openxmlformats.org/officeDocument/2006/relationships/image" Target="../media/image21.png"/><Relationship Id="rId20" Type="http://schemas.openxmlformats.org/officeDocument/2006/relationships/image" Target="../media/image20.jpeg"/><Relationship Id="rId2" Type="http://schemas.openxmlformats.org/officeDocument/2006/relationships/image" Target="../media/image2.png"/><Relationship Id="rId19" Type="http://schemas.openxmlformats.org/officeDocument/2006/relationships/image" Target="../media/image19.png"/><Relationship Id="rId18" Type="http://schemas.openxmlformats.org/officeDocument/2006/relationships/image" Target="../media/image18.png"/><Relationship Id="rId17" Type="http://schemas.openxmlformats.org/officeDocument/2006/relationships/image" Target="../media/image17.png"/><Relationship Id="rId16" Type="http://schemas.openxmlformats.org/officeDocument/2006/relationships/image" Target="../media/image16.png"/><Relationship Id="rId15" Type="http://schemas.openxmlformats.org/officeDocument/2006/relationships/image" Target="../media/image15.jpeg"/><Relationship Id="rId14" Type="http://schemas.openxmlformats.org/officeDocument/2006/relationships/image" Target="../media/image14.jpeg"/><Relationship Id="rId13" Type="http://schemas.openxmlformats.org/officeDocument/2006/relationships/image" Target="../media/image13.png"/><Relationship Id="rId12" Type="http://schemas.openxmlformats.org/officeDocument/2006/relationships/image" Target="../media/image12.png"/><Relationship Id="rId11" Type="http://schemas.openxmlformats.org/officeDocument/2006/relationships/image" Target="../media/image11.png"/><Relationship Id="rId10" Type="http://schemas.openxmlformats.org/officeDocument/2006/relationships/image" Target="../media/image10.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3</xdr:col>
      <xdr:colOff>393700</xdr:colOff>
      <xdr:row>2</xdr:row>
      <xdr:rowOff>203200</xdr:rowOff>
    </xdr:from>
    <xdr:to>
      <xdr:col>3</xdr:col>
      <xdr:colOff>1435735</xdr:colOff>
      <xdr:row>2</xdr:row>
      <xdr:rowOff>1203325</xdr:rowOff>
    </xdr:to>
    <xdr:pic>
      <xdr:nvPicPr>
        <xdr:cNvPr id="2" name="图片 4"/>
        <xdr:cNvPicPr>
          <a:picLocks noChangeAspect="1"/>
        </xdr:cNvPicPr>
      </xdr:nvPicPr>
      <xdr:blipFill>
        <a:blip r:embed="rId1"/>
        <a:srcRect r="49120" b="10261"/>
        <a:stretch>
          <a:fillRect/>
        </a:stretch>
      </xdr:blipFill>
      <xdr:spPr>
        <a:xfrm>
          <a:off x="9575165" y="1348740"/>
          <a:ext cx="1042035" cy="1000125"/>
        </a:xfrm>
        <a:prstGeom prst="rect">
          <a:avLst/>
        </a:prstGeom>
        <a:ln w="12700">
          <a:noFill/>
        </a:ln>
      </xdr:spPr>
    </xdr:pic>
    <xdr:clientData/>
  </xdr:twoCellAnchor>
  <xdr:twoCellAnchor>
    <xdr:from>
      <xdr:col>3</xdr:col>
      <xdr:colOff>372745</xdr:colOff>
      <xdr:row>4</xdr:row>
      <xdr:rowOff>1527175</xdr:rowOff>
    </xdr:from>
    <xdr:to>
      <xdr:col>3</xdr:col>
      <xdr:colOff>1561465</xdr:colOff>
      <xdr:row>4</xdr:row>
      <xdr:rowOff>3090545</xdr:rowOff>
    </xdr:to>
    <xdr:pic>
      <xdr:nvPicPr>
        <xdr:cNvPr id="4" name="图片 4"/>
        <xdr:cNvPicPr>
          <a:picLocks noChangeAspect="1"/>
        </xdr:cNvPicPr>
      </xdr:nvPicPr>
      <xdr:blipFill>
        <a:blip r:embed="rId2"/>
        <a:stretch>
          <a:fillRect/>
        </a:stretch>
      </xdr:blipFill>
      <xdr:spPr>
        <a:xfrm>
          <a:off x="9554210" y="9302115"/>
          <a:ext cx="1188720" cy="1563370"/>
        </a:xfrm>
        <a:prstGeom prst="rect">
          <a:avLst/>
        </a:prstGeom>
        <a:ln w="12700">
          <a:noFill/>
        </a:ln>
      </xdr:spPr>
    </xdr:pic>
    <xdr:clientData/>
  </xdr:twoCellAnchor>
  <xdr:twoCellAnchor>
    <xdr:from>
      <xdr:col>8</xdr:col>
      <xdr:colOff>197485</xdr:colOff>
      <xdr:row>9</xdr:row>
      <xdr:rowOff>745490</xdr:rowOff>
    </xdr:from>
    <xdr:to>
      <xdr:col>9</xdr:col>
      <xdr:colOff>561340</xdr:colOff>
      <xdr:row>9</xdr:row>
      <xdr:rowOff>745490</xdr:rowOff>
    </xdr:to>
    <xdr:pic>
      <xdr:nvPicPr>
        <xdr:cNvPr id="5" name="图片 4"/>
        <xdr:cNvPicPr>
          <a:picLocks noChangeAspect="1"/>
        </xdr:cNvPicPr>
      </xdr:nvPicPr>
      <xdr:blipFill>
        <a:blip r:embed="rId3"/>
        <a:stretch>
          <a:fillRect/>
        </a:stretch>
      </xdr:blipFill>
      <xdr:spPr>
        <a:xfrm>
          <a:off x="14792325" y="29037280"/>
          <a:ext cx="958215" cy="0"/>
        </a:xfrm>
        <a:prstGeom prst="rect">
          <a:avLst/>
        </a:prstGeom>
        <a:ln w="9525">
          <a:noFill/>
        </a:ln>
      </xdr:spPr>
    </xdr:pic>
    <xdr:clientData/>
  </xdr:twoCellAnchor>
  <xdr:twoCellAnchor>
    <xdr:from>
      <xdr:col>3</xdr:col>
      <xdr:colOff>124460</xdr:colOff>
      <xdr:row>26</xdr:row>
      <xdr:rowOff>1109345</xdr:rowOff>
    </xdr:from>
    <xdr:to>
      <xdr:col>3</xdr:col>
      <xdr:colOff>1691640</xdr:colOff>
      <xdr:row>26</xdr:row>
      <xdr:rowOff>1946275</xdr:rowOff>
    </xdr:to>
    <xdr:pic>
      <xdr:nvPicPr>
        <xdr:cNvPr id="7" name="图片 13"/>
        <xdr:cNvPicPr>
          <a:picLocks noChangeAspect="1"/>
        </xdr:cNvPicPr>
      </xdr:nvPicPr>
      <xdr:blipFill>
        <a:blip r:embed="rId4"/>
        <a:srcRect t="15228" b="9615"/>
        <a:stretch>
          <a:fillRect/>
        </a:stretch>
      </xdr:blipFill>
      <xdr:spPr>
        <a:xfrm>
          <a:off x="9305925" y="73368535"/>
          <a:ext cx="1567180" cy="836930"/>
        </a:xfrm>
        <a:prstGeom prst="rect">
          <a:avLst/>
        </a:prstGeom>
        <a:ln w="12700">
          <a:noFill/>
        </a:ln>
      </xdr:spPr>
    </xdr:pic>
    <xdr:clientData/>
  </xdr:twoCellAnchor>
  <xdr:twoCellAnchor>
    <xdr:from>
      <xdr:col>3</xdr:col>
      <xdr:colOff>268605</xdr:colOff>
      <xdr:row>24</xdr:row>
      <xdr:rowOff>331470</xdr:rowOff>
    </xdr:from>
    <xdr:to>
      <xdr:col>3</xdr:col>
      <xdr:colOff>1673225</xdr:colOff>
      <xdr:row>24</xdr:row>
      <xdr:rowOff>1791970</xdr:rowOff>
    </xdr:to>
    <xdr:pic>
      <xdr:nvPicPr>
        <xdr:cNvPr id="8" name="图片 3"/>
        <xdr:cNvPicPr>
          <a:picLocks noChangeAspect="1"/>
        </xdr:cNvPicPr>
      </xdr:nvPicPr>
      <xdr:blipFill>
        <a:blip r:embed="rId5"/>
        <a:stretch>
          <a:fillRect/>
        </a:stretch>
      </xdr:blipFill>
      <xdr:spPr>
        <a:xfrm>
          <a:off x="9450070" y="66608960"/>
          <a:ext cx="1404620" cy="1460500"/>
        </a:xfrm>
        <a:prstGeom prst="rect">
          <a:avLst/>
        </a:prstGeom>
        <a:ln w="12700">
          <a:noFill/>
        </a:ln>
      </xdr:spPr>
    </xdr:pic>
    <xdr:clientData/>
  </xdr:twoCellAnchor>
  <xdr:twoCellAnchor>
    <xdr:from>
      <xdr:col>3</xdr:col>
      <xdr:colOff>679450</xdr:colOff>
      <xdr:row>13</xdr:row>
      <xdr:rowOff>80010</xdr:rowOff>
    </xdr:from>
    <xdr:to>
      <xdr:col>3</xdr:col>
      <xdr:colOff>1401445</xdr:colOff>
      <xdr:row>13</xdr:row>
      <xdr:rowOff>1311275</xdr:rowOff>
    </xdr:to>
    <xdr:pic>
      <xdr:nvPicPr>
        <xdr:cNvPr id="11" name="图片 17"/>
        <xdr:cNvPicPr>
          <a:picLocks noChangeAspect="1"/>
        </xdr:cNvPicPr>
      </xdr:nvPicPr>
      <xdr:blipFill>
        <a:blip r:embed="rId6"/>
        <a:stretch>
          <a:fillRect/>
        </a:stretch>
      </xdr:blipFill>
      <xdr:spPr>
        <a:xfrm rot="16200000">
          <a:off x="9937750" y="33272730"/>
          <a:ext cx="567690" cy="721995"/>
        </a:xfrm>
        <a:prstGeom prst="rect">
          <a:avLst/>
        </a:prstGeom>
        <a:ln w="9525">
          <a:noFill/>
        </a:ln>
      </xdr:spPr>
    </xdr:pic>
    <xdr:clientData/>
  </xdr:twoCellAnchor>
  <xdr:twoCellAnchor>
    <xdr:from>
      <xdr:col>3</xdr:col>
      <xdr:colOff>594995</xdr:colOff>
      <xdr:row>11</xdr:row>
      <xdr:rowOff>69850</xdr:rowOff>
    </xdr:from>
    <xdr:to>
      <xdr:col>3</xdr:col>
      <xdr:colOff>1180465</xdr:colOff>
      <xdr:row>11</xdr:row>
      <xdr:rowOff>1362075</xdr:rowOff>
    </xdr:to>
    <xdr:pic>
      <xdr:nvPicPr>
        <xdr:cNvPr id="14" name="图片 25"/>
        <xdr:cNvPicPr>
          <a:picLocks noChangeAspect="1"/>
        </xdr:cNvPicPr>
      </xdr:nvPicPr>
      <xdr:blipFill>
        <a:blip r:embed="rId7"/>
        <a:srcRect l="69118" t="14679" r="4819" b="9189"/>
        <a:stretch>
          <a:fillRect/>
        </a:stretch>
      </xdr:blipFill>
      <xdr:spPr>
        <a:xfrm>
          <a:off x="9776460" y="30126940"/>
          <a:ext cx="585470" cy="793750"/>
        </a:xfrm>
        <a:prstGeom prst="rect">
          <a:avLst/>
        </a:prstGeom>
        <a:ln w="9525">
          <a:noFill/>
        </a:ln>
      </xdr:spPr>
    </xdr:pic>
    <xdr:clientData/>
  </xdr:twoCellAnchor>
  <xdr:twoCellAnchor>
    <xdr:from>
      <xdr:col>3</xdr:col>
      <xdr:colOff>366395</xdr:colOff>
      <xdr:row>7</xdr:row>
      <xdr:rowOff>310515</xdr:rowOff>
    </xdr:from>
    <xdr:to>
      <xdr:col>3</xdr:col>
      <xdr:colOff>1438910</xdr:colOff>
      <xdr:row>7</xdr:row>
      <xdr:rowOff>1746885</xdr:rowOff>
    </xdr:to>
    <xdr:pic>
      <xdr:nvPicPr>
        <xdr:cNvPr id="16" name="图片 28"/>
        <xdr:cNvPicPr>
          <a:picLocks noChangeAspect="1"/>
        </xdr:cNvPicPr>
      </xdr:nvPicPr>
      <xdr:blipFill>
        <a:blip r:embed="rId8"/>
        <a:stretch>
          <a:fillRect/>
        </a:stretch>
      </xdr:blipFill>
      <xdr:spPr>
        <a:xfrm>
          <a:off x="9547860" y="23687405"/>
          <a:ext cx="1072515" cy="1403985"/>
        </a:xfrm>
        <a:prstGeom prst="rect">
          <a:avLst/>
        </a:prstGeom>
        <a:ln w="9525">
          <a:noFill/>
        </a:ln>
      </xdr:spPr>
    </xdr:pic>
    <xdr:clientData/>
  </xdr:twoCellAnchor>
  <xdr:twoCellAnchor>
    <xdr:from>
      <xdr:col>3</xdr:col>
      <xdr:colOff>537210</xdr:colOff>
      <xdr:row>20</xdr:row>
      <xdr:rowOff>737870</xdr:rowOff>
    </xdr:from>
    <xdr:to>
      <xdr:col>3</xdr:col>
      <xdr:colOff>1425575</xdr:colOff>
      <xdr:row>20</xdr:row>
      <xdr:rowOff>2073275</xdr:rowOff>
    </xdr:to>
    <xdr:pic>
      <xdr:nvPicPr>
        <xdr:cNvPr id="17" name="图片 30"/>
        <xdr:cNvPicPr>
          <a:picLocks noChangeAspect="1"/>
        </xdr:cNvPicPr>
      </xdr:nvPicPr>
      <xdr:blipFill>
        <a:blip r:embed="rId9"/>
        <a:stretch>
          <a:fillRect/>
        </a:stretch>
      </xdr:blipFill>
      <xdr:spPr>
        <a:xfrm>
          <a:off x="9718675" y="55458360"/>
          <a:ext cx="888365" cy="1335405"/>
        </a:xfrm>
        <a:prstGeom prst="rect">
          <a:avLst/>
        </a:prstGeom>
        <a:ln w="9525">
          <a:noFill/>
        </a:ln>
      </xdr:spPr>
    </xdr:pic>
    <xdr:clientData/>
  </xdr:twoCellAnchor>
  <xdr:twoCellAnchor>
    <xdr:from>
      <xdr:col>3</xdr:col>
      <xdr:colOff>540385</xdr:colOff>
      <xdr:row>21</xdr:row>
      <xdr:rowOff>387350</xdr:rowOff>
    </xdr:from>
    <xdr:to>
      <xdr:col>3</xdr:col>
      <xdr:colOff>1527810</xdr:colOff>
      <xdr:row>21</xdr:row>
      <xdr:rowOff>2062480</xdr:rowOff>
    </xdr:to>
    <xdr:pic>
      <xdr:nvPicPr>
        <xdr:cNvPr id="18" name="图片 31"/>
        <xdr:cNvPicPr>
          <a:picLocks noChangeAspect="1"/>
        </xdr:cNvPicPr>
      </xdr:nvPicPr>
      <xdr:blipFill>
        <a:blip r:embed="rId10"/>
        <a:stretch>
          <a:fillRect/>
        </a:stretch>
      </xdr:blipFill>
      <xdr:spPr>
        <a:xfrm>
          <a:off x="9721850" y="58105040"/>
          <a:ext cx="987425" cy="1675130"/>
        </a:xfrm>
        <a:prstGeom prst="rect">
          <a:avLst/>
        </a:prstGeom>
        <a:ln w="9525">
          <a:noFill/>
        </a:ln>
      </xdr:spPr>
    </xdr:pic>
    <xdr:clientData/>
  </xdr:twoCellAnchor>
  <xdr:twoCellAnchor>
    <xdr:from>
      <xdr:col>3</xdr:col>
      <xdr:colOff>277495</xdr:colOff>
      <xdr:row>18</xdr:row>
      <xdr:rowOff>245745</xdr:rowOff>
    </xdr:from>
    <xdr:to>
      <xdr:col>3</xdr:col>
      <xdr:colOff>1687195</xdr:colOff>
      <xdr:row>18</xdr:row>
      <xdr:rowOff>2096770</xdr:rowOff>
    </xdr:to>
    <xdr:pic>
      <xdr:nvPicPr>
        <xdr:cNvPr id="19" name="图片 33"/>
        <xdr:cNvPicPr>
          <a:picLocks noChangeAspect="1"/>
        </xdr:cNvPicPr>
      </xdr:nvPicPr>
      <xdr:blipFill>
        <a:blip r:embed="rId11"/>
        <a:stretch>
          <a:fillRect/>
        </a:stretch>
      </xdr:blipFill>
      <xdr:spPr>
        <a:xfrm>
          <a:off x="9458960" y="47701835"/>
          <a:ext cx="1409700" cy="1851025"/>
        </a:xfrm>
        <a:prstGeom prst="rect">
          <a:avLst/>
        </a:prstGeom>
        <a:ln w="9525">
          <a:noFill/>
        </a:ln>
      </xdr:spPr>
    </xdr:pic>
    <xdr:clientData/>
  </xdr:twoCellAnchor>
  <xdr:twoCellAnchor>
    <xdr:from>
      <xdr:col>3</xdr:col>
      <xdr:colOff>110490</xdr:colOff>
      <xdr:row>16</xdr:row>
      <xdr:rowOff>836295</xdr:rowOff>
    </xdr:from>
    <xdr:to>
      <xdr:col>3</xdr:col>
      <xdr:colOff>1680845</xdr:colOff>
      <xdr:row>16</xdr:row>
      <xdr:rowOff>1346835</xdr:rowOff>
    </xdr:to>
    <xdr:pic>
      <xdr:nvPicPr>
        <xdr:cNvPr id="21" name="图片 36"/>
        <xdr:cNvPicPr>
          <a:picLocks noChangeAspect="1"/>
        </xdr:cNvPicPr>
      </xdr:nvPicPr>
      <xdr:blipFill>
        <a:blip r:embed="rId12"/>
        <a:stretch>
          <a:fillRect/>
        </a:stretch>
      </xdr:blipFill>
      <xdr:spPr>
        <a:xfrm flipH="1">
          <a:off x="9291955" y="40735885"/>
          <a:ext cx="1570355" cy="510540"/>
        </a:xfrm>
        <a:prstGeom prst="rect">
          <a:avLst/>
        </a:prstGeom>
        <a:ln w="9525">
          <a:noFill/>
        </a:ln>
      </xdr:spPr>
    </xdr:pic>
    <xdr:clientData/>
  </xdr:twoCellAnchor>
  <xdr:twoCellAnchor>
    <xdr:from>
      <xdr:col>3</xdr:col>
      <xdr:colOff>669290</xdr:colOff>
      <xdr:row>29</xdr:row>
      <xdr:rowOff>643255</xdr:rowOff>
    </xdr:from>
    <xdr:to>
      <xdr:col>3</xdr:col>
      <xdr:colOff>1383665</xdr:colOff>
      <xdr:row>29</xdr:row>
      <xdr:rowOff>2910840</xdr:rowOff>
    </xdr:to>
    <xdr:pic>
      <xdr:nvPicPr>
        <xdr:cNvPr id="22" name="Picture 2" descr="E:\工作目录\2013\PD350\PD600效果图.png"/>
        <xdr:cNvPicPr>
          <a:picLocks noChangeAspect="1" noChangeArrowheads="1"/>
        </xdr:cNvPicPr>
      </xdr:nvPicPr>
      <xdr:blipFill>
        <a:blip r:embed="rId13" cstate="print"/>
        <a:srcRect/>
        <a:stretch>
          <a:fillRect/>
        </a:stretch>
      </xdr:blipFill>
      <xdr:spPr>
        <a:xfrm>
          <a:off x="9850755" y="78350745"/>
          <a:ext cx="714375" cy="2267585"/>
        </a:xfrm>
        <a:prstGeom prst="rect">
          <a:avLst/>
        </a:prstGeom>
        <a:ln w="9525">
          <a:noFill/>
          <a:miter lim="800000"/>
          <a:headEnd/>
          <a:tailEnd/>
        </a:ln>
      </xdr:spPr>
    </xdr:pic>
    <xdr:clientData/>
  </xdr:twoCellAnchor>
  <xdr:twoCellAnchor>
    <xdr:from>
      <xdr:col>3</xdr:col>
      <xdr:colOff>102235</xdr:colOff>
      <xdr:row>14</xdr:row>
      <xdr:rowOff>1651000</xdr:rowOff>
    </xdr:from>
    <xdr:to>
      <xdr:col>3</xdr:col>
      <xdr:colOff>1711325</xdr:colOff>
      <xdr:row>14</xdr:row>
      <xdr:rowOff>2307590</xdr:rowOff>
    </xdr:to>
    <xdr:pic>
      <xdr:nvPicPr>
        <xdr:cNvPr id="27" name="图片 39"/>
        <xdr:cNvPicPr>
          <a:picLocks noChangeAspect="1"/>
        </xdr:cNvPicPr>
      </xdr:nvPicPr>
      <xdr:blipFill>
        <a:blip r:embed="rId14" cstate="print">
          <a:extLst>
            <a:ext uri="{28A0092B-C50C-407E-A947-70E740481C1C}">
              <a14:useLocalDpi xmlns:a14="http://schemas.microsoft.com/office/drawing/2010/main" val="0"/>
            </a:ext>
          </a:extLst>
        </a:blip>
        <a:stretch>
          <a:fillRect/>
        </a:stretch>
      </xdr:blipFill>
      <xdr:spPr>
        <a:xfrm>
          <a:off x="9283700" y="35568890"/>
          <a:ext cx="1600200" cy="656590"/>
        </a:xfrm>
        <a:prstGeom prst="rect">
          <a:avLst/>
        </a:prstGeom>
      </xdr:spPr>
    </xdr:pic>
    <xdr:clientData/>
  </xdr:twoCellAnchor>
  <xdr:twoCellAnchor>
    <xdr:from>
      <xdr:col>3</xdr:col>
      <xdr:colOff>304800</xdr:colOff>
      <xdr:row>6</xdr:row>
      <xdr:rowOff>1656715</xdr:rowOff>
    </xdr:from>
    <xdr:to>
      <xdr:col>3</xdr:col>
      <xdr:colOff>1582420</xdr:colOff>
      <xdr:row>6</xdr:row>
      <xdr:rowOff>3360420</xdr:rowOff>
    </xdr:to>
    <xdr:pic>
      <xdr:nvPicPr>
        <xdr:cNvPr id="38" name="图片 3" descr="16213274467946867"/>
        <xdr:cNvPicPr>
          <a:picLocks noChangeAspect="1"/>
        </xdr:cNvPicPr>
      </xdr:nvPicPr>
      <xdr:blipFill>
        <a:blip r:embed="rId15"/>
        <a:stretch>
          <a:fillRect/>
        </a:stretch>
      </xdr:blipFill>
      <xdr:spPr>
        <a:xfrm>
          <a:off x="9486265" y="19832955"/>
          <a:ext cx="1277620" cy="1703705"/>
        </a:xfrm>
        <a:prstGeom prst="rect">
          <a:avLst/>
        </a:prstGeom>
      </xdr:spPr>
    </xdr:pic>
    <xdr:clientData/>
  </xdr:twoCellAnchor>
  <xdr:twoCellAnchor>
    <xdr:from>
      <xdr:col>3</xdr:col>
      <xdr:colOff>270510</xdr:colOff>
      <xdr:row>5</xdr:row>
      <xdr:rowOff>1948815</xdr:rowOff>
    </xdr:from>
    <xdr:to>
      <xdr:col>3</xdr:col>
      <xdr:colOff>1696720</xdr:colOff>
      <xdr:row>5</xdr:row>
      <xdr:rowOff>3088005</xdr:rowOff>
    </xdr:to>
    <xdr:pic>
      <xdr:nvPicPr>
        <xdr:cNvPr id="39" name="图片_4"/>
        <xdr:cNvPicPr/>
      </xdr:nvPicPr>
      <xdr:blipFill>
        <a:blip r:embed="rId16"/>
        <a:stretch>
          <a:fillRect/>
        </a:stretch>
      </xdr:blipFill>
      <xdr:spPr>
        <a:xfrm>
          <a:off x="9451975" y="14924405"/>
          <a:ext cx="1426210" cy="1139190"/>
        </a:xfrm>
        <a:prstGeom prst="rect">
          <a:avLst/>
        </a:prstGeom>
        <a:noFill/>
        <a:ln>
          <a:noFill/>
        </a:ln>
      </xdr:spPr>
    </xdr:pic>
    <xdr:clientData/>
  </xdr:twoCellAnchor>
  <xdr:twoCellAnchor editAs="oneCell">
    <xdr:from>
      <xdr:col>3</xdr:col>
      <xdr:colOff>255270</xdr:colOff>
      <xdr:row>8</xdr:row>
      <xdr:rowOff>684530</xdr:rowOff>
    </xdr:from>
    <xdr:to>
      <xdr:col>3</xdr:col>
      <xdr:colOff>1642745</xdr:colOff>
      <xdr:row>8</xdr:row>
      <xdr:rowOff>1754505</xdr:rowOff>
    </xdr:to>
    <xdr:pic>
      <xdr:nvPicPr>
        <xdr:cNvPr id="40" name="图片 39"/>
        <xdr:cNvPicPr>
          <a:picLocks noChangeAspect="1"/>
        </xdr:cNvPicPr>
      </xdr:nvPicPr>
      <xdr:blipFill>
        <a:blip r:embed="rId17"/>
        <a:stretch>
          <a:fillRect/>
        </a:stretch>
      </xdr:blipFill>
      <xdr:spPr>
        <a:xfrm>
          <a:off x="9436735" y="25775920"/>
          <a:ext cx="1387475" cy="1069975"/>
        </a:xfrm>
        <a:prstGeom prst="rect">
          <a:avLst/>
        </a:prstGeom>
        <a:noFill/>
        <a:ln w="9525">
          <a:noFill/>
        </a:ln>
      </xdr:spPr>
    </xdr:pic>
    <xdr:clientData/>
  </xdr:twoCellAnchor>
  <xdr:twoCellAnchor editAs="oneCell">
    <xdr:from>
      <xdr:col>3</xdr:col>
      <xdr:colOff>423545</xdr:colOff>
      <xdr:row>9</xdr:row>
      <xdr:rowOff>58420</xdr:rowOff>
    </xdr:from>
    <xdr:to>
      <xdr:col>3</xdr:col>
      <xdr:colOff>1110615</xdr:colOff>
      <xdr:row>9</xdr:row>
      <xdr:rowOff>875030</xdr:rowOff>
    </xdr:to>
    <xdr:pic>
      <xdr:nvPicPr>
        <xdr:cNvPr id="42" name="图片 41"/>
        <xdr:cNvPicPr>
          <a:picLocks noChangeAspect="1"/>
        </xdr:cNvPicPr>
      </xdr:nvPicPr>
      <xdr:blipFill>
        <a:blip r:embed="rId18"/>
        <a:stretch>
          <a:fillRect/>
        </a:stretch>
      </xdr:blipFill>
      <xdr:spPr>
        <a:xfrm>
          <a:off x="9605010" y="28350210"/>
          <a:ext cx="687070" cy="816610"/>
        </a:xfrm>
        <a:prstGeom prst="rect">
          <a:avLst/>
        </a:prstGeom>
        <a:noFill/>
        <a:ln w="9525">
          <a:noFill/>
        </a:ln>
      </xdr:spPr>
    </xdr:pic>
    <xdr:clientData/>
  </xdr:twoCellAnchor>
  <xdr:twoCellAnchor editAs="oneCell">
    <xdr:from>
      <xdr:col>3</xdr:col>
      <xdr:colOff>254000</xdr:colOff>
      <xdr:row>12</xdr:row>
      <xdr:rowOff>117475</xdr:rowOff>
    </xdr:from>
    <xdr:to>
      <xdr:col>3</xdr:col>
      <xdr:colOff>1569720</xdr:colOff>
      <xdr:row>13</xdr:row>
      <xdr:rowOff>28575</xdr:rowOff>
    </xdr:to>
    <xdr:pic>
      <xdr:nvPicPr>
        <xdr:cNvPr id="9" name="图片 8"/>
        <xdr:cNvPicPr>
          <a:picLocks noChangeAspect="1"/>
        </xdr:cNvPicPr>
      </xdr:nvPicPr>
      <xdr:blipFill>
        <a:blip r:embed="rId19"/>
        <a:stretch>
          <a:fillRect/>
        </a:stretch>
      </xdr:blipFill>
      <xdr:spPr>
        <a:xfrm>
          <a:off x="9435465" y="31038165"/>
          <a:ext cx="1315720" cy="2260600"/>
        </a:xfrm>
        <a:prstGeom prst="rect">
          <a:avLst/>
        </a:prstGeom>
        <a:noFill/>
        <a:ln w="9525">
          <a:noFill/>
        </a:ln>
      </xdr:spPr>
    </xdr:pic>
    <xdr:clientData/>
  </xdr:twoCellAnchor>
  <xdr:twoCellAnchor editAs="oneCell">
    <xdr:from>
      <xdr:col>3</xdr:col>
      <xdr:colOff>78740</xdr:colOff>
      <xdr:row>17</xdr:row>
      <xdr:rowOff>1598930</xdr:rowOff>
    </xdr:from>
    <xdr:to>
      <xdr:col>3</xdr:col>
      <xdr:colOff>1676400</xdr:colOff>
      <xdr:row>17</xdr:row>
      <xdr:rowOff>2730500</xdr:rowOff>
    </xdr:to>
    <xdr:pic>
      <xdr:nvPicPr>
        <xdr:cNvPr id="24" name="图片 2" descr="电击抓捕叉"/>
        <xdr:cNvPicPr>
          <a:picLocks noChangeAspect="1"/>
        </xdr:cNvPicPr>
      </xdr:nvPicPr>
      <xdr:blipFill>
        <a:blip r:embed="rId20"/>
        <a:stretch>
          <a:fillRect/>
        </a:stretch>
      </xdr:blipFill>
      <xdr:spPr>
        <a:xfrm>
          <a:off x="9260205" y="43873420"/>
          <a:ext cx="1597660" cy="1131570"/>
        </a:xfrm>
        <a:prstGeom prst="rect">
          <a:avLst/>
        </a:prstGeom>
        <a:noFill/>
        <a:ln w="9525">
          <a:noFill/>
        </a:ln>
      </xdr:spPr>
    </xdr:pic>
    <xdr:clientData/>
  </xdr:twoCellAnchor>
  <xdr:twoCellAnchor editAs="oneCell">
    <xdr:from>
      <xdr:col>3</xdr:col>
      <xdr:colOff>226695</xdr:colOff>
      <xdr:row>23</xdr:row>
      <xdr:rowOff>469265</xdr:rowOff>
    </xdr:from>
    <xdr:to>
      <xdr:col>4</xdr:col>
      <xdr:colOff>0</xdr:colOff>
      <xdr:row>23</xdr:row>
      <xdr:rowOff>1683385</xdr:rowOff>
    </xdr:to>
    <xdr:pic>
      <xdr:nvPicPr>
        <xdr:cNvPr id="28" name="图片 1" descr="700106f02ce4e08efc307fe6b7bcbb1"/>
        <xdr:cNvPicPr>
          <a:picLocks noChangeAspect="1"/>
        </xdr:cNvPicPr>
      </xdr:nvPicPr>
      <xdr:blipFill>
        <a:blip r:embed="rId21"/>
        <a:stretch>
          <a:fillRect/>
        </a:stretch>
      </xdr:blipFill>
      <xdr:spPr>
        <a:xfrm>
          <a:off x="9408160" y="64181355"/>
          <a:ext cx="1475740" cy="1214120"/>
        </a:xfrm>
        <a:prstGeom prst="rect">
          <a:avLst/>
        </a:prstGeom>
        <a:noFill/>
        <a:ln w="9525">
          <a:noFill/>
        </a:ln>
      </xdr:spPr>
    </xdr:pic>
    <xdr:clientData/>
  </xdr:twoCellAnchor>
  <xdr:twoCellAnchor editAs="oneCell">
    <xdr:from>
      <xdr:col>3</xdr:col>
      <xdr:colOff>266700</xdr:colOff>
      <xdr:row>25</xdr:row>
      <xdr:rowOff>1108075</xdr:rowOff>
    </xdr:from>
    <xdr:to>
      <xdr:col>4</xdr:col>
      <xdr:colOff>0</xdr:colOff>
      <xdr:row>25</xdr:row>
      <xdr:rowOff>2555875</xdr:rowOff>
    </xdr:to>
    <xdr:pic>
      <xdr:nvPicPr>
        <xdr:cNvPr id="10" name="图片 9"/>
        <xdr:cNvPicPr>
          <a:picLocks noChangeAspect="1"/>
        </xdr:cNvPicPr>
      </xdr:nvPicPr>
      <xdr:blipFill>
        <a:blip r:embed="rId22"/>
        <a:stretch>
          <a:fillRect/>
        </a:stretch>
      </xdr:blipFill>
      <xdr:spPr>
        <a:xfrm>
          <a:off x="9448165" y="69950965"/>
          <a:ext cx="1435735" cy="1447800"/>
        </a:xfrm>
        <a:prstGeom prst="rect">
          <a:avLst/>
        </a:prstGeom>
        <a:noFill/>
        <a:ln w="9525">
          <a:noFill/>
        </a:ln>
      </xdr:spPr>
    </xdr:pic>
    <xdr:clientData/>
  </xdr:twoCellAnchor>
  <xdr:twoCellAnchor editAs="oneCell">
    <xdr:from>
      <xdr:col>3</xdr:col>
      <xdr:colOff>35560</xdr:colOff>
      <xdr:row>19</xdr:row>
      <xdr:rowOff>357505</xdr:rowOff>
    </xdr:from>
    <xdr:to>
      <xdr:col>3</xdr:col>
      <xdr:colOff>1664335</xdr:colOff>
      <xdr:row>19</xdr:row>
      <xdr:rowOff>2349500</xdr:rowOff>
    </xdr:to>
    <xdr:pic>
      <xdr:nvPicPr>
        <xdr:cNvPr id="29" name="图片 28"/>
        <xdr:cNvPicPr>
          <a:picLocks noChangeAspect="1"/>
        </xdr:cNvPicPr>
      </xdr:nvPicPr>
      <xdr:blipFill>
        <a:blip r:embed="rId23"/>
        <a:stretch>
          <a:fillRect/>
        </a:stretch>
      </xdr:blipFill>
      <xdr:spPr>
        <a:xfrm>
          <a:off x="9217025" y="51661695"/>
          <a:ext cx="1628775" cy="1991995"/>
        </a:xfrm>
        <a:prstGeom prst="rect">
          <a:avLst/>
        </a:prstGeom>
        <a:noFill/>
        <a:ln w="9525">
          <a:noFill/>
        </a:ln>
      </xdr:spPr>
    </xdr:pic>
    <xdr:clientData/>
  </xdr:twoCellAnchor>
  <xdr:twoCellAnchor>
    <xdr:from>
      <xdr:col>3</xdr:col>
      <xdr:colOff>585470</xdr:colOff>
      <xdr:row>10</xdr:row>
      <xdr:rowOff>31750</xdr:rowOff>
    </xdr:from>
    <xdr:to>
      <xdr:col>3</xdr:col>
      <xdr:colOff>1170940</xdr:colOff>
      <xdr:row>10</xdr:row>
      <xdr:rowOff>1323975</xdr:rowOff>
    </xdr:to>
    <xdr:pic>
      <xdr:nvPicPr>
        <xdr:cNvPr id="15" name="图片 25"/>
        <xdr:cNvPicPr>
          <a:picLocks noChangeAspect="1"/>
        </xdr:cNvPicPr>
      </xdr:nvPicPr>
      <xdr:blipFill>
        <a:blip r:embed="rId7"/>
        <a:srcRect l="69118" t="14679" r="4819" b="9189"/>
        <a:stretch>
          <a:fillRect/>
        </a:stretch>
      </xdr:blipFill>
      <xdr:spPr>
        <a:xfrm>
          <a:off x="9766935" y="29225240"/>
          <a:ext cx="585470" cy="831850"/>
        </a:xfrm>
        <a:prstGeom prst="rect">
          <a:avLst/>
        </a:prstGeom>
        <a:ln w="9525">
          <a:noFill/>
        </a:ln>
      </xdr:spPr>
    </xdr:pic>
    <xdr:clientData/>
  </xdr:twoCellAnchor>
  <xdr:twoCellAnchor editAs="oneCell">
    <xdr:from>
      <xdr:col>3</xdr:col>
      <xdr:colOff>466725</xdr:colOff>
      <xdr:row>30</xdr:row>
      <xdr:rowOff>1876425</xdr:rowOff>
    </xdr:from>
    <xdr:to>
      <xdr:col>3</xdr:col>
      <xdr:colOff>1541780</xdr:colOff>
      <xdr:row>30</xdr:row>
      <xdr:rowOff>2814955</xdr:rowOff>
    </xdr:to>
    <xdr:pic>
      <xdr:nvPicPr>
        <xdr:cNvPr id="25" name="图片 24" descr="ad3671af67a152128ff40552faee38f"/>
        <xdr:cNvPicPr>
          <a:picLocks noChangeAspect="1"/>
        </xdr:cNvPicPr>
      </xdr:nvPicPr>
      <xdr:blipFill>
        <a:blip r:embed="rId24"/>
        <a:stretch>
          <a:fillRect/>
        </a:stretch>
      </xdr:blipFill>
      <xdr:spPr>
        <a:xfrm>
          <a:off x="9648190" y="84784565"/>
          <a:ext cx="1075055" cy="938530"/>
        </a:xfrm>
        <a:prstGeom prst="rect">
          <a:avLst/>
        </a:prstGeom>
      </xdr:spPr>
    </xdr:pic>
    <xdr:clientData/>
  </xdr:twoCellAnchor>
  <xdr:twoCellAnchor editAs="oneCell">
    <xdr:from>
      <xdr:col>3</xdr:col>
      <xdr:colOff>153670</xdr:colOff>
      <xdr:row>3</xdr:row>
      <xdr:rowOff>669925</xdr:rowOff>
    </xdr:from>
    <xdr:to>
      <xdr:col>3</xdr:col>
      <xdr:colOff>1565910</xdr:colOff>
      <xdr:row>3</xdr:row>
      <xdr:rowOff>2893060</xdr:rowOff>
    </xdr:to>
    <xdr:pic>
      <xdr:nvPicPr>
        <xdr:cNvPr id="12" name="图片 11" descr="4"/>
        <xdr:cNvPicPr>
          <a:picLocks noChangeAspect="1"/>
        </xdr:cNvPicPr>
      </xdr:nvPicPr>
      <xdr:blipFill>
        <a:blip r:embed="rId25"/>
        <a:stretch>
          <a:fillRect/>
        </a:stretch>
      </xdr:blipFill>
      <xdr:spPr>
        <a:xfrm>
          <a:off x="9335135" y="3745865"/>
          <a:ext cx="1412240" cy="2223135"/>
        </a:xfrm>
        <a:prstGeom prst="rect">
          <a:avLst/>
        </a:prstGeom>
      </xdr:spPr>
    </xdr:pic>
    <xdr:clientData/>
  </xdr:twoCellAnchor>
  <xdr:twoCellAnchor editAs="oneCell">
    <xdr:from>
      <xdr:col>3</xdr:col>
      <xdr:colOff>163195</xdr:colOff>
      <xdr:row>28</xdr:row>
      <xdr:rowOff>137160</xdr:rowOff>
    </xdr:from>
    <xdr:to>
      <xdr:col>3</xdr:col>
      <xdr:colOff>1423035</xdr:colOff>
      <xdr:row>28</xdr:row>
      <xdr:rowOff>1100455</xdr:rowOff>
    </xdr:to>
    <xdr:pic>
      <xdr:nvPicPr>
        <xdr:cNvPr id="13" name="图片 12" descr="2"/>
        <xdr:cNvPicPr>
          <a:picLocks noChangeAspect="1"/>
        </xdr:cNvPicPr>
      </xdr:nvPicPr>
      <xdr:blipFill>
        <a:blip r:embed="rId26"/>
        <a:stretch>
          <a:fillRect/>
        </a:stretch>
      </xdr:blipFill>
      <xdr:spPr>
        <a:xfrm>
          <a:off x="9344660" y="76676250"/>
          <a:ext cx="1259840" cy="963295"/>
        </a:xfrm>
        <a:prstGeom prst="rect">
          <a:avLst/>
        </a:prstGeom>
      </xdr:spPr>
    </xdr:pic>
    <xdr:clientData/>
  </xdr:twoCellAnchor>
  <xdr:twoCellAnchor editAs="oneCell">
    <xdr:from>
      <xdr:col>3</xdr:col>
      <xdr:colOff>132715</xdr:colOff>
      <xdr:row>15</xdr:row>
      <xdr:rowOff>40005</xdr:rowOff>
    </xdr:from>
    <xdr:to>
      <xdr:col>4</xdr:col>
      <xdr:colOff>0</xdr:colOff>
      <xdr:row>15</xdr:row>
      <xdr:rowOff>785495</xdr:rowOff>
    </xdr:to>
    <xdr:pic>
      <xdr:nvPicPr>
        <xdr:cNvPr id="23" name="图片 22" descr="1"/>
        <xdr:cNvPicPr>
          <a:picLocks noChangeAspect="1"/>
        </xdr:cNvPicPr>
      </xdr:nvPicPr>
      <xdr:blipFill>
        <a:blip r:embed="rId27"/>
        <a:stretch>
          <a:fillRect/>
        </a:stretch>
      </xdr:blipFill>
      <xdr:spPr>
        <a:xfrm>
          <a:off x="9314180" y="38656895"/>
          <a:ext cx="1569720" cy="745490"/>
        </a:xfrm>
        <a:prstGeom prst="rect">
          <a:avLst/>
        </a:prstGeom>
      </xdr:spPr>
    </xdr:pic>
    <xdr:clientData/>
  </xdr:twoCellAnchor>
  <xdr:twoCellAnchor editAs="oneCell">
    <xdr:from>
      <xdr:col>3</xdr:col>
      <xdr:colOff>398145</xdr:colOff>
      <xdr:row>22</xdr:row>
      <xdr:rowOff>131445</xdr:rowOff>
    </xdr:from>
    <xdr:to>
      <xdr:col>3</xdr:col>
      <xdr:colOff>1581150</xdr:colOff>
      <xdr:row>22</xdr:row>
      <xdr:rowOff>2275840</xdr:rowOff>
    </xdr:to>
    <xdr:pic>
      <xdr:nvPicPr>
        <xdr:cNvPr id="26" name="图片 25" descr="3"/>
        <xdr:cNvPicPr>
          <a:picLocks noChangeAspect="1"/>
        </xdr:cNvPicPr>
      </xdr:nvPicPr>
      <xdr:blipFill>
        <a:blip r:embed="rId28"/>
        <a:stretch>
          <a:fillRect/>
        </a:stretch>
      </xdr:blipFill>
      <xdr:spPr>
        <a:xfrm>
          <a:off x="9579610" y="60846335"/>
          <a:ext cx="1183005" cy="214439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satMod val="300000"/>
                <a:tint val="50000"/>
              </a:schemeClr>
            </a:gs>
            <a:gs pos="35000">
              <a:schemeClr val="phClr">
                <a:satMod val="300000"/>
                <a:tint val="37000"/>
              </a:schemeClr>
            </a:gs>
            <a:gs pos="100000">
              <a:schemeClr val="phClr">
                <a:satMod val="350000"/>
                <a:tint val="15000"/>
              </a:schemeClr>
            </a:gs>
          </a:gsLst>
          <a:lin ang="16200000" scaled="1"/>
        </a:gradFill>
        <a:gradFill rotWithShape="1">
          <a:gsLst>
            <a:gs pos="0">
              <a:schemeClr val="phClr">
                <a:satMod val="130000"/>
                <a:shade val="51000"/>
              </a:schemeClr>
            </a:gs>
            <a:gs pos="80000">
              <a:schemeClr val="phClr">
                <a:satMod val="130000"/>
                <a:shade val="93000"/>
              </a:schemeClr>
            </a:gs>
            <a:gs pos="100000">
              <a:schemeClr val="phClr">
                <a:satMod val="135000"/>
                <a:shade val="94000"/>
              </a:schemeClr>
            </a:gs>
          </a:gsLst>
          <a:lin ang="16200000" scaled="0"/>
        </a:gradFill>
      </a:fillStyleLst>
      <a:lnStyleLst>
        <a:ln w="9525" cap="flat" cmpd="sng" algn="ctr">
          <a:solidFill>
            <a:schemeClr val="phClr">
              <a:satMod val="105000"/>
              <a:shade val="9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satMod val="350000"/>
                <a:tint val="40000"/>
              </a:schemeClr>
            </a:gs>
            <a:gs pos="40000">
              <a:schemeClr val="phClr">
                <a:satMod val="350000"/>
                <a:shade val="99000"/>
                <a:tint val="45000"/>
              </a:schemeClr>
            </a:gs>
            <a:gs pos="100000">
              <a:schemeClr val="phClr">
                <a:satMod val="255000"/>
                <a:shade val="20000"/>
              </a:schemeClr>
            </a:gs>
          </a:gsLst>
          <a:path path="circle">
            <a:fillToRect l="50000" t="-80000" r="50000" b="180000"/>
          </a:path>
        </a:gradFill>
        <a:gradFill rotWithShape="1">
          <a:gsLst>
            <a:gs pos="0">
              <a:schemeClr val="phClr">
                <a:satMod val="300000"/>
                <a:tint val="80000"/>
              </a:schemeClr>
            </a:gs>
            <a:gs pos="100000">
              <a:schemeClr val="phClr">
                <a:satMod val="200000"/>
                <a:shade val="3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A32"/>
  <sheetViews>
    <sheetView tabSelected="1" zoomScale="70" zoomScaleNormal="70" topLeftCell="A24" workbookViewId="0">
      <selection activeCell="I31" sqref="I31"/>
    </sheetView>
  </sheetViews>
  <sheetFormatPr defaultColWidth="9" defaultRowHeight="16.8"/>
  <cols>
    <col min="1" max="1" width="6.38461538461539" style="5" customWidth="1"/>
    <col min="2" max="2" width="19.8846153846154" style="6" customWidth="1"/>
    <col min="3" max="3" width="112.759615384615" style="7" customWidth="1"/>
    <col min="4" max="4" width="25.7788461538462" style="7" customWidth="1"/>
    <col min="5" max="5" width="9" style="8"/>
    <col min="6" max="7" width="19.0961538461538" style="8" customWidth="1"/>
    <col min="8" max="79" width="9" style="7"/>
    <col min="80" max="16384" width="9" style="9"/>
  </cols>
  <sheetData>
    <row r="1" s="1" customFormat="1" ht="51.2" spans="1:79">
      <c r="A1" s="10" t="s">
        <v>0</v>
      </c>
      <c r="B1" s="10"/>
      <c r="C1" s="10"/>
      <c r="D1" s="10"/>
      <c r="E1" s="10"/>
      <c r="F1" s="10"/>
      <c r="G1" s="10"/>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6"/>
      <c r="BO1" s="26"/>
      <c r="BP1" s="26"/>
      <c r="BQ1" s="26"/>
      <c r="BR1" s="26"/>
      <c r="BS1" s="26"/>
      <c r="BT1" s="26"/>
      <c r="BU1" s="26"/>
      <c r="BV1" s="26"/>
      <c r="BW1" s="26"/>
      <c r="BX1" s="26"/>
      <c r="BY1" s="26"/>
      <c r="BZ1" s="26"/>
      <c r="CA1" s="26"/>
    </row>
    <row r="2" s="2" customFormat="1" ht="39" customHeight="1" spans="1:79">
      <c r="A2" s="11" t="s">
        <v>1</v>
      </c>
      <c r="B2" s="12" t="s">
        <v>2</v>
      </c>
      <c r="C2" s="13" t="s">
        <v>3</v>
      </c>
      <c r="D2" s="13" t="s">
        <v>4</v>
      </c>
      <c r="E2" s="27" t="s">
        <v>5</v>
      </c>
      <c r="F2" s="27" t="s">
        <v>6</v>
      </c>
      <c r="G2" s="27" t="s">
        <v>7</v>
      </c>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row>
    <row r="3" ht="152" spans="1:7">
      <c r="A3" s="14">
        <v>1</v>
      </c>
      <c r="B3" s="15" t="s">
        <v>8</v>
      </c>
      <c r="C3" s="16" t="s">
        <v>9</v>
      </c>
      <c r="D3" s="17"/>
      <c r="E3" s="29">
        <v>5</v>
      </c>
      <c r="F3" s="29">
        <v>120</v>
      </c>
      <c r="G3" s="29">
        <f>E3*F3</f>
        <v>600</v>
      </c>
    </row>
    <row r="4" ht="370" spans="1:7">
      <c r="A4" s="14">
        <v>2</v>
      </c>
      <c r="B4" s="15" t="s">
        <v>10</v>
      </c>
      <c r="C4" s="16" t="s">
        <v>11</v>
      </c>
      <c r="D4" s="17"/>
      <c r="E4" s="29">
        <v>5</v>
      </c>
      <c r="F4" s="29">
        <v>360</v>
      </c>
      <c r="G4" s="29">
        <f t="shared" ref="G4:G31" si="0">E4*F4</f>
        <v>1800</v>
      </c>
    </row>
    <row r="5" ht="409.5" spans="1:7">
      <c r="A5" s="14">
        <v>3</v>
      </c>
      <c r="B5" s="15" t="s">
        <v>12</v>
      </c>
      <c r="C5" s="18" t="s">
        <v>13</v>
      </c>
      <c r="D5" s="17"/>
      <c r="E5" s="29">
        <v>100</v>
      </c>
      <c r="F5" s="29">
        <v>190</v>
      </c>
      <c r="G5" s="29">
        <f t="shared" si="0"/>
        <v>19000</v>
      </c>
    </row>
    <row r="6" ht="409.5" spans="1:7">
      <c r="A6" s="14">
        <v>4</v>
      </c>
      <c r="B6" s="19" t="s">
        <v>14</v>
      </c>
      <c r="C6" s="18" t="s">
        <v>15</v>
      </c>
      <c r="D6" s="17"/>
      <c r="E6" s="29">
        <v>150</v>
      </c>
      <c r="F6" s="29">
        <v>140</v>
      </c>
      <c r="G6" s="29">
        <f t="shared" si="0"/>
        <v>21000</v>
      </c>
    </row>
    <row r="7" ht="409.5" spans="1:7">
      <c r="A7" s="14">
        <v>5</v>
      </c>
      <c r="B7" s="19" t="s">
        <v>16</v>
      </c>
      <c r="C7" s="20" t="s">
        <v>17</v>
      </c>
      <c r="D7" s="17"/>
      <c r="E7" s="29">
        <v>100</v>
      </c>
      <c r="F7" s="29">
        <v>160</v>
      </c>
      <c r="G7" s="29">
        <f t="shared" si="0"/>
        <v>16000</v>
      </c>
    </row>
    <row r="8" ht="135" spans="1:7">
      <c r="A8" s="14">
        <v>6</v>
      </c>
      <c r="B8" s="15" t="s">
        <v>18</v>
      </c>
      <c r="C8" s="16" t="s">
        <v>19</v>
      </c>
      <c r="D8" s="17"/>
      <c r="E8" s="29">
        <v>200</v>
      </c>
      <c r="F8" s="29">
        <v>10</v>
      </c>
      <c r="G8" s="29">
        <f t="shared" si="0"/>
        <v>2000</v>
      </c>
    </row>
    <row r="9" ht="252" spans="1:7">
      <c r="A9" s="14">
        <v>7</v>
      </c>
      <c r="B9" s="15" t="s">
        <v>20</v>
      </c>
      <c r="C9" s="16" t="s">
        <v>21</v>
      </c>
      <c r="D9" s="17"/>
      <c r="E9" s="29">
        <v>100</v>
      </c>
      <c r="F9" s="29">
        <v>210</v>
      </c>
      <c r="G9" s="29">
        <f t="shared" si="0"/>
        <v>21000</v>
      </c>
    </row>
    <row r="10" ht="71" customHeight="1" spans="1:7">
      <c r="A10" s="14">
        <v>8</v>
      </c>
      <c r="B10" s="15" t="s">
        <v>22</v>
      </c>
      <c r="C10" s="16" t="s">
        <v>23</v>
      </c>
      <c r="D10" s="17"/>
      <c r="E10" s="29">
        <v>200</v>
      </c>
      <c r="F10" s="29">
        <v>10</v>
      </c>
      <c r="G10" s="29">
        <f t="shared" si="0"/>
        <v>2000</v>
      </c>
    </row>
    <row r="11" ht="68" spans="1:7">
      <c r="A11" s="14">
        <v>9</v>
      </c>
      <c r="B11" s="15" t="s">
        <v>24</v>
      </c>
      <c r="C11" s="21" t="s">
        <v>25</v>
      </c>
      <c r="D11" s="17"/>
      <c r="E11" s="29">
        <v>8</v>
      </c>
      <c r="F11" s="29">
        <v>200</v>
      </c>
      <c r="G11" s="29">
        <f t="shared" si="0"/>
        <v>1600</v>
      </c>
    </row>
    <row r="12" ht="68" spans="1:7">
      <c r="A12" s="14">
        <v>10</v>
      </c>
      <c r="B12" s="15" t="s">
        <v>26</v>
      </c>
      <c r="C12" s="16" t="s">
        <v>27</v>
      </c>
      <c r="D12" s="17"/>
      <c r="E12" s="29">
        <v>5</v>
      </c>
      <c r="F12" s="29">
        <v>250</v>
      </c>
      <c r="G12" s="29">
        <f t="shared" si="0"/>
        <v>1250</v>
      </c>
    </row>
    <row r="13" ht="185" spans="1:7">
      <c r="A13" s="14">
        <v>11</v>
      </c>
      <c r="B13" s="15" t="s">
        <v>28</v>
      </c>
      <c r="C13" s="18" t="s">
        <v>29</v>
      </c>
      <c r="D13" s="17"/>
      <c r="E13" s="29">
        <v>4</v>
      </c>
      <c r="F13" s="29">
        <v>35</v>
      </c>
      <c r="G13" s="29">
        <f t="shared" si="0"/>
        <v>140</v>
      </c>
    </row>
    <row r="14" ht="51" spans="1:7">
      <c r="A14" s="14">
        <v>12</v>
      </c>
      <c r="B14" s="15" t="s">
        <v>30</v>
      </c>
      <c r="C14" s="16" t="s">
        <v>31</v>
      </c>
      <c r="D14" s="17"/>
      <c r="E14" s="29">
        <v>70</v>
      </c>
      <c r="F14" s="29">
        <v>50</v>
      </c>
      <c r="G14" s="29">
        <f t="shared" si="0"/>
        <v>3500</v>
      </c>
    </row>
    <row r="15" ht="370" spans="1:7">
      <c r="A15" s="14">
        <v>13</v>
      </c>
      <c r="B15" s="15" t="s">
        <v>32</v>
      </c>
      <c r="C15" s="16" t="s">
        <v>33</v>
      </c>
      <c r="D15" s="17"/>
      <c r="E15" s="29">
        <v>35</v>
      </c>
      <c r="F15" s="29">
        <v>350</v>
      </c>
      <c r="G15" s="29">
        <f t="shared" si="0"/>
        <v>12250</v>
      </c>
    </row>
    <row r="16" s="3" customFormat="1" ht="101" spans="1:79">
      <c r="A16" s="14">
        <v>14</v>
      </c>
      <c r="B16" s="19" t="s">
        <v>34</v>
      </c>
      <c r="C16" s="16" t="s">
        <v>35</v>
      </c>
      <c r="D16" s="17"/>
      <c r="E16" s="29">
        <v>35</v>
      </c>
      <c r="F16" s="29">
        <v>550</v>
      </c>
      <c r="G16" s="29">
        <f t="shared" si="0"/>
        <v>19250</v>
      </c>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row>
    <row r="17" s="3" customFormat="1" ht="187" customHeight="1" spans="1:79">
      <c r="A17" s="14">
        <v>15</v>
      </c>
      <c r="B17" s="15" t="s">
        <v>36</v>
      </c>
      <c r="C17" s="16" t="s">
        <v>37</v>
      </c>
      <c r="D17" s="17"/>
      <c r="E17" s="29">
        <v>35</v>
      </c>
      <c r="F17" s="29">
        <v>300</v>
      </c>
      <c r="G17" s="29">
        <f t="shared" si="0"/>
        <v>10500</v>
      </c>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row>
    <row r="18" s="4" customFormat="1" ht="408" customHeight="1" spans="1:79">
      <c r="A18" s="14">
        <v>16</v>
      </c>
      <c r="B18" s="19" t="s">
        <v>38</v>
      </c>
      <c r="C18" s="18" t="s">
        <v>39</v>
      </c>
      <c r="D18" s="14"/>
      <c r="E18" s="29">
        <v>2</v>
      </c>
      <c r="F18" s="29">
        <v>2500</v>
      </c>
      <c r="G18" s="29">
        <f t="shared" si="0"/>
        <v>5000</v>
      </c>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row>
    <row r="19" ht="303" spans="1:7">
      <c r="A19" s="14">
        <v>17</v>
      </c>
      <c r="B19" s="15" t="s">
        <v>40</v>
      </c>
      <c r="C19" s="18" t="s">
        <v>41</v>
      </c>
      <c r="D19" s="17"/>
      <c r="E19" s="29">
        <v>10</v>
      </c>
      <c r="F19" s="29">
        <v>250</v>
      </c>
      <c r="G19" s="29">
        <f t="shared" si="0"/>
        <v>2500</v>
      </c>
    </row>
    <row r="20" ht="269" spans="1:7">
      <c r="A20" s="14">
        <v>18</v>
      </c>
      <c r="B20" s="15" t="s">
        <v>42</v>
      </c>
      <c r="C20" s="18" t="s">
        <v>43</v>
      </c>
      <c r="D20" s="17"/>
      <c r="E20" s="29">
        <v>15</v>
      </c>
      <c r="F20" s="29">
        <v>250</v>
      </c>
      <c r="G20" s="29">
        <f t="shared" si="0"/>
        <v>3750</v>
      </c>
    </row>
    <row r="21" ht="236" spans="1:7">
      <c r="A21" s="14">
        <v>19</v>
      </c>
      <c r="B21" s="15" t="s">
        <v>44</v>
      </c>
      <c r="C21" s="22" t="s">
        <v>45</v>
      </c>
      <c r="D21" s="17"/>
      <c r="E21" s="29">
        <v>15</v>
      </c>
      <c r="F21" s="29">
        <v>350</v>
      </c>
      <c r="G21" s="29">
        <f t="shared" si="0"/>
        <v>5250</v>
      </c>
    </row>
    <row r="22" ht="236" spans="1:7">
      <c r="A22" s="14">
        <v>20</v>
      </c>
      <c r="B22" s="15" t="s">
        <v>46</v>
      </c>
      <c r="C22" s="22" t="s">
        <v>47</v>
      </c>
      <c r="D22" s="17"/>
      <c r="E22" s="29">
        <v>15</v>
      </c>
      <c r="F22" s="29">
        <v>330</v>
      </c>
      <c r="G22" s="29">
        <f t="shared" si="0"/>
        <v>4950</v>
      </c>
    </row>
    <row r="23" s="4" customFormat="1" ht="236" spans="1:79">
      <c r="A23" s="14">
        <v>21</v>
      </c>
      <c r="B23" s="15" t="s">
        <v>48</v>
      </c>
      <c r="C23" s="18" t="s">
        <v>49</v>
      </c>
      <c r="D23" s="17"/>
      <c r="E23" s="29">
        <v>50</v>
      </c>
      <c r="F23" s="29">
        <v>100</v>
      </c>
      <c r="G23" s="29">
        <f t="shared" si="0"/>
        <v>5000</v>
      </c>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row>
    <row r="24" s="4" customFormat="1" ht="202" spans="1:79">
      <c r="A24" s="14">
        <v>22</v>
      </c>
      <c r="B24" s="15" t="s">
        <v>50</v>
      </c>
      <c r="C24" s="18" t="s">
        <v>51</v>
      </c>
      <c r="D24" s="17"/>
      <c r="E24" s="29">
        <v>35</v>
      </c>
      <c r="F24" s="29">
        <v>100</v>
      </c>
      <c r="G24" s="29">
        <f t="shared" si="0"/>
        <v>3500</v>
      </c>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row>
    <row r="25" ht="202" spans="1:7">
      <c r="A25" s="14">
        <v>23</v>
      </c>
      <c r="B25" s="15" t="s">
        <v>52</v>
      </c>
      <c r="C25" s="18" t="s">
        <v>53</v>
      </c>
      <c r="D25" s="17"/>
      <c r="E25" s="29">
        <v>10</v>
      </c>
      <c r="F25" s="29">
        <v>60</v>
      </c>
      <c r="G25" s="29">
        <f t="shared" si="0"/>
        <v>600</v>
      </c>
    </row>
    <row r="26" ht="269" spans="1:7">
      <c r="A26" s="14">
        <v>24</v>
      </c>
      <c r="B26" s="15" t="s">
        <v>54</v>
      </c>
      <c r="C26" s="18" t="s">
        <v>55</v>
      </c>
      <c r="D26" s="17"/>
      <c r="E26" s="29">
        <v>3</v>
      </c>
      <c r="F26" s="29">
        <v>300</v>
      </c>
      <c r="G26" s="29">
        <f t="shared" si="0"/>
        <v>900</v>
      </c>
    </row>
    <row r="27" ht="269" spans="1:7">
      <c r="A27" s="14">
        <v>25</v>
      </c>
      <c r="B27" s="15" t="s">
        <v>56</v>
      </c>
      <c r="C27" s="18" t="s">
        <v>57</v>
      </c>
      <c r="D27" s="17"/>
      <c r="E27" s="29">
        <v>35</v>
      </c>
      <c r="F27" s="29">
        <v>150</v>
      </c>
      <c r="G27" s="29">
        <f t="shared" si="0"/>
        <v>5250</v>
      </c>
    </row>
    <row r="28" ht="68" spans="1:7">
      <c r="A28" s="14">
        <v>26</v>
      </c>
      <c r="B28" s="15" t="s">
        <v>58</v>
      </c>
      <c r="C28" s="16" t="s">
        <v>59</v>
      </c>
      <c r="D28" s="17" t="s">
        <v>60</v>
      </c>
      <c r="E28" s="29">
        <v>1</v>
      </c>
      <c r="F28" s="29">
        <v>2000</v>
      </c>
      <c r="G28" s="29">
        <f t="shared" si="0"/>
        <v>2000</v>
      </c>
    </row>
    <row r="29" ht="92" customHeight="1" spans="1:7">
      <c r="A29" s="14">
        <v>27</v>
      </c>
      <c r="B29" s="15" t="s">
        <v>61</v>
      </c>
      <c r="C29" s="16" t="s">
        <v>62</v>
      </c>
      <c r="D29" s="17"/>
      <c r="E29" s="29">
        <v>13</v>
      </c>
      <c r="F29" s="29">
        <v>1000</v>
      </c>
      <c r="G29" s="29">
        <f t="shared" si="0"/>
        <v>13000</v>
      </c>
    </row>
    <row r="30" s="3" customFormat="1" ht="409.5" spans="1:79">
      <c r="A30" s="14">
        <v>28</v>
      </c>
      <c r="B30" s="23" t="s">
        <v>63</v>
      </c>
      <c r="C30" s="24" t="s">
        <v>64</v>
      </c>
      <c r="D30" s="25"/>
      <c r="E30" s="29">
        <v>30</v>
      </c>
      <c r="F30" s="29">
        <v>2500</v>
      </c>
      <c r="G30" s="29">
        <f t="shared" si="0"/>
        <v>75000</v>
      </c>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row>
    <row r="31" s="3" customFormat="1" ht="404" spans="1:79">
      <c r="A31" s="14">
        <v>29</v>
      </c>
      <c r="B31" s="23" t="s">
        <v>65</v>
      </c>
      <c r="C31" s="24" t="s">
        <v>66</v>
      </c>
      <c r="D31" s="25"/>
      <c r="E31" s="29">
        <v>60</v>
      </c>
      <c r="F31" s="29">
        <v>2000</v>
      </c>
      <c r="G31" s="29">
        <f t="shared" si="0"/>
        <v>120000</v>
      </c>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row>
    <row r="32" spans="7:7">
      <c r="G32" s="8">
        <f>SUM(G3:G31)</f>
        <v>378590</v>
      </c>
    </row>
  </sheetData>
  <mergeCells count="1">
    <mergeCell ref="A1:G1"/>
  </mergeCells>
  <pageMargins left="0.038889" right="0" top="0.75" bottom="0.75" header="0.3" footer="0.75"/>
  <pageSetup paperSize="9" scale="75" orientation="landscape"/>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6.8"/>
  <sheetData/>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6.8"/>
  <sheetData/>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❀是你的小公举吖</cp:lastModifiedBy>
  <cp:revision>0</cp:revision>
  <dcterms:created xsi:type="dcterms:W3CDTF">2024-03-06T09:56:00Z</dcterms:created>
  <dcterms:modified xsi:type="dcterms:W3CDTF">2024-04-25T17:06:18Z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08D4C9C72AB584430A1D2A66EBBEA686_43</vt:lpwstr>
  </property>
  <property fmtid="{D5CDD505-2E9C-101B-9397-08002B2CF9AE}" pid="3" name="KSOProductBuildVer">
    <vt:lpwstr>2052-6.5.2.8766</vt:lpwstr>
  </property>
</Properties>
</file>