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<sst xmlns="http://schemas.openxmlformats.org/spreadsheetml/2006/main" count="34">
  <si>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2024年度医疗耗材采购清单</t>
  </si>
  <si>
    <t>序号</t>
  </si>
  <si>
    <t>耗材名称</t>
  </si>
  <si>
    <t>数量</t>
  </si>
  <si>
    <t>单价</t>
  </si>
  <si>
    <t>总金额</t>
  </si>
  <si>
    <t>5ml注射器</t>
  </si>
  <si>
    <t>2000具</t>
  </si>
  <si>
    <t>20ml注射器</t>
  </si>
  <si>
    <t>1000具</t>
  </si>
  <si>
    <t>一次性输液器</t>
  </si>
  <si>
    <t>4000副</t>
  </si>
  <si>
    <t>医用输液贴</t>
  </si>
  <si>
    <t>5000贴</t>
  </si>
  <si>
    <t>医用胶布（纸）</t>
  </si>
  <si>
    <t>100卷</t>
  </si>
  <si>
    <t>无菌脱脂棉</t>
  </si>
  <si>
    <t>10公斤</t>
  </si>
  <si>
    <t>一次性医用手套</t>
  </si>
  <si>
    <t>1000副</t>
  </si>
  <si>
    <t>一次性导尿包</t>
  </si>
  <si>
    <t>20个</t>
  </si>
  <si>
    <t>一次性清创缝合包</t>
  </si>
  <si>
    <t>50个</t>
  </si>
  <si>
    <t>一次性吸氧管</t>
  </si>
  <si>
    <t>一次性胃管</t>
  </si>
  <si>
    <t>一次性便盆</t>
  </si>
  <si>
    <t>100个</t>
  </si>
  <si>
    <t>一次性尿盆</t>
  </si>
  <si>
    <t>碘伏消毒液</t>
  </si>
  <si>
    <t>100瓶</t>
  </si>
  <si>
    <t>血糖试纸</t>
  </si>
  <si>
    <t>1000个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</si>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</sst>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"/>
  <sheetViews>
    <sheetView tabSelected="1" workbookViewId="0">
      <selection activeCell="H3" sqref="H3"/>
    </sheetView>
  </sheetViews>
  <sheetFormatPr defaultColWidth="9" defaultRowHeight="14.25" outlineLevelCol="5"/>
  <cols>
    <col min="1" max="1" width="9.5" style="1" customWidth="1"/>
    <col min="2" max="2" width="19.625" style="1" customWidth="1"/>
    <col min="3" max="3" width="14.5" style="1" customWidth="1"/>
    <col min="4" max="4" width="10.875" style="1" customWidth="1"/>
    <col min="5" max="5" width="11.125" style="1" customWidth="1"/>
    <col min="6" max="6" width="15" style="1" customWidth="1"/>
    <col min="7" max="16384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28" customHeight="1" spans="1:6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</row>
    <row r="3" s="1" customFormat="1" ht="24" customHeight="1" spans="1:6">
      <c r="A3" s="4">
        <v>1</v>
      </c>
      <c r="B3" s="5" t="s">
        <v>6</v>
      </c>
      <c r="C3" s="6" t="s">
        <v>7</v>
      </c>
      <c r="D3" s="5">
        <v>2000</v>
      </c>
      <c r="E3" s="5">
        <v>0.45</v>
      </c>
      <c r="F3" s="5">
        <f t="shared" ref="F3:F15" si="0">D3*E3</f>
        <v>900</v>
      </c>
    </row>
    <row r="4" s="1" customFormat="1" ht="24" customHeight="1" spans="1:6">
      <c r="A4" s="4">
        <v>2</v>
      </c>
      <c r="B4" s="5" t="s">
        <v>8</v>
      </c>
      <c r="C4" s="6" t="s">
        <v>9</v>
      </c>
      <c r="D4" s="5">
        <v>1000</v>
      </c>
      <c r="E4" s="5">
        <v>0.79</v>
      </c>
      <c r="F4" s="5">
        <f t="shared" si="0"/>
        <v>790</v>
      </c>
    </row>
    <row r="5" s="1" customFormat="1" ht="24" customHeight="1" spans="1:6">
      <c r="A5" s="4">
        <v>3</v>
      </c>
      <c r="B5" s="5" t="s">
        <v>10</v>
      </c>
      <c r="C5" s="6" t="s">
        <v>11</v>
      </c>
      <c r="D5" s="5">
        <v>4000</v>
      </c>
      <c r="E5" s="5">
        <v>1.2</v>
      </c>
      <c r="F5" s="5">
        <f t="shared" si="0"/>
        <v>4800</v>
      </c>
    </row>
    <row r="6" s="1" customFormat="1" ht="24" customHeight="1" spans="1:6">
      <c r="A6" s="4">
        <v>4</v>
      </c>
      <c r="B6" s="5" t="s">
        <v>12</v>
      </c>
      <c r="C6" s="6" t="s">
        <v>13</v>
      </c>
      <c r="D6" s="5">
        <v>120</v>
      </c>
      <c r="E6" s="5">
        <v>9.2</v>
      </c>
      <c r="F6" s="5">
        <f t="shared" si="0"/>
        <v>1104</v>
      </c>
    </row>
    <row r="7" s="1" customFormat="1" ht="24" customHeight="1" spans="1:6">
      <c r="A7" s="4">
        <v>5</v>
      </c>
      <c r="B7" s="5" t="s">
        <v>14</v>
      </c>
      <c r="C7" s="6" t="s">
        <v>15</v>
      </c>
      <c r="D7" s="5">
        <v>10</v>
      </c>
      <c r="E7" s="5">
        <v>20.8</v>
      </c>
      <c r="F7" s="5">
        <f t="shared" si="0"/>
        <v>208</v>
      </c>
    </row>
    <row r="8" s="1" customFormat="1" ht="24" customHeight="1" spans="1:6">
      <c r="A8" s="4">
        <v>6</v>
      </c>
      <c r="B8" s="5" t="s">
        <v>16</v>
      </c>
      <c r="C8" s="6" t="s">
        <v>17</v>
      </c>
      <c r="D8" s="5">
        <v>10</v>
      </c>
      <c r="E8" s="5">
        <v>26</v>
      </c>
      <c r="F8" s="5">
        <f t="shared" si="0"/>
        <v>260</v>
      </c>
    </row>
    <row r="9" s="1" customFormat="1" ht="24" customHeight="1" spans="1:6">
      <c r="A9" s="4">
        <v>7</v>
      </c>
      <c r="B9" s="5" t="s">
        <v>18</v>
      </c>
      <c r="C9" s="6" t="s">
        <v>19</v>
      </c>
      <c r="D9" s="5">
        <v>1000</v>
      </c>
      <c r="E9" s="5">
        <v>1.45</v>
      </c>
      <c r="F9" s="5">
        <f t="shared" si="0"/>
        <v>1450</v>
      </c>
    </row>
    <row r="10" s="1" customFormat="1" ht="24" customHeight="1" spans="1:6">
      <c r="A10" s="4">
        <v>8</v>
      </c>
      <c r="B10" s="5" t="s">
        <v>20</v>
      </c>
      <c r="C10" s="6" t="s">
        <v>21</v>
      </c>
      <c r="D10" s="5">
        <v>20</v>
      </c>
      <c r="E10" s="5">
        <v>17.5</v>
      </c>
      <c r="F10" s="5">
        <f t="shared" si="0"/>
        <v>350</v>
      </c>
    </row>
    <row r="11" s="1" customFormat="1" ht="24" customHeight="1" spans="1:6">
      <c r="A11" s="4">
        <v>9</v>
      </c>
      <c r="B11" s="5" t="s">
        <v>22</v>
      </c>
      <c r="C11" s="6" t="s">
        <v>23</v>
      </c>
      <c r="D11" s="5">
        <v>50</v>
      </c>
      <c r="E11" s="5">
        <v>7.5</v>
      </c>
      <c r="F11" s="5">
        <f t="shared" si="0"/>
        <v>375</v>
      </c>
    </row>
    <row r="12" s="1" customFormat="1" ht="24" customHeight="1" spans="1:6">
      <c r="A12" s="4">
        <v>10</v>
      </c>
      <c r="B12" s="5" t="s">
        <v>24</v>
      </c>
      <c r="C12" s="6" t="s">
        <v>21</v>
      </c>
      <c r="D12" s="5">
        <v>20</v>
      </c>
      <c r="E12" s="5">
        <v>2.5</v>
      </c>
      <c r="F12" s="5">
        <f t="shared" si="0"/>
        <v>50</v>
      </c>
    </row>
    <row r="13" s="1" customFormat="1" ht="24" customHeight="1" spans="1:6">
      <c r="A13" s="4">
        <v>11</v>
      </c>
      <c r="B13" s="5" t="s">
        <v>25</v>
      </c>
      <c r="C13" s="6" t="s">
        <v>21</v>
      </c>
      <c r="D13" s="5">
        <v>20</v>
      </c>
      <c r="E13" s="5">
        <v>4.76</v>
      </c>
      <c r="F13" s="5">
        <f t="shared" si="0"/>
        <v>95.2</v>
      </c>
    </row>
    <row r="14" s="1" customFormat="1" ht="24" customHeight="1" spans="1:6">
      <c r="A14" s="4">
        <v>12</v>
      </c>
      <c r="B14" s="5" t="s">
        <v>26</v>
      </c>
      <c r="C14" s="6" t="s">
        <v>27</v>
      </c>
      <c r="D14" s="5">
        <v>100</v>
      </c>
      <c r="E14" s="5">
        <v>3.4</v>
      </c>
      <c r="F14" s="5">
        <f t="shared" si="0"/>
        <v>340</v>
      </c>
    </row>
    <row r="15" s="1" customFormat="1" ht="24" customHeight="1" spans="1:6">
      <c r="A15" s="4">
        <v>13</v>
      </c>
      <c r="B15" s="5" t="s">
        <v>28</v>
      </c>
      <c r="C15" s="6" t="s">
        <v>27</v>
      </c>
      <c r="D15" s="5">
        <v>100</v>
      </c>
      <c r="E15" s="5">
        <v>3.29</v>
      </c>
      <c r="F15" s="5">
        <f t="shared" si="0"/>
        <v>329</v>
      </c>
    </row>
    <row r="16" s="1" customFormat="1" ht="24" customHeight="1" spans="1:6">
      <c r="A16" s="4">
        <v>14</v>
      </c>
      <c r="B16" s="5" t="s">
        <v>29</v>
      </c>
      <c r="C16" s="6" t="s">
        <v>30</v>
      </c>
      <c r="D16" s="5">
        <v>100</v>
      </c>
      <c r="E16" s="5">
        <v>2.2</v>
      </c>
      <c r="F16" s="5">
        <v>220</v>
      </c>
    </row>
    <row r="17" s="1" customFormat="1" ht="24" customHeight="1" spans="1:6">
      <c r="A17" s="4">
        <v>14</v>
      </c>
      <c r="B17" s="5" t="s">
        <v>31</v>
      </c>
      <c r="C17" s="6" t="s">
        <v>32</v>
      </c>
      <c r="D17" s="5">
        <v>20</v>
      </c>
      <c r="E17" s="5">
        <v>97.8</v>
      </c>
      <c r="F17" s="5">
        <f>D17*E17</f>
        <v>1956</v>
      </c>
    </row>
    <row r="18" s="1" customFormat="1" ht="24" customHeight="1" spans="1:6">
      <c r="A18" s="7" t="s">
        <v>33</v>
      </c>
      <c r="B18" s="8"/>
      <c r="C18" s="8"/>
      <c r="D18" s="8"/>
      <c r="E18" s="9"/>
      <c r="F18" s="5">
        <f>SUM(F3:F17)</f>
        <v>13227.2</v>
      </c>
    </row>
  </sheetData>
  <mergeCells count="2">
    <mergeCell ref="A1:F1"/>
    <mergeCell ref="A18:E18"/>
  </mergeCells>
  <conditionalFormatting sqref="C3">
    <cfRule type="expression" dxfId="0" priority="1" stopIfTrue="1">
      <formula>AND(COUNTIF($C$3,C3)&gt;1,NOT(ISBLANK(C3)))</formula>
    </cfRule>
  </conditionalFormatting>
  <conditionalFormatting sqref="C4">
    <cfRule type="expression" dxfId="1" priority="2" stopIfTrue="1">
      <formula>AND(COUNTIF($C$4,C4)&gt;1,NOT(ISBLANK(C4)))</formula>
    </cfRule>
  </conditionalFormatting>
  <conditionalFormatting sqref="C5">
    <cfRule type="expression" dxfId="2" priority="3" stopIfTrue="1">
      <formula>AND(COUNTIF($C$5,C5)&gt;1,NOT(ISBLANK(C5)))</formula>
    </cfRule>
  </conditionalFormatting>
  <conditionalFormatting sqref="C6">
    <cfRule type="expression" dxfId="3" priority="4" stopIfTrue="1">
      <formula>AND(COUNTIF($C$6,C6)&gt;1,NOT(ISBLANK(C6)))</formula>
    </cfRule>
  </conditionalFormatting>
  <conditionalFormatting sqref="C7">
    <cfRule type="expression" dxfId="4" priority="5" stopIfTrue="1">
      <formula>AND(COUNTIF($C$7,C7)&gt;1,NOT(ISBLANK(C7)))</formula>
    </cfRule>
  </conditionalFormatting>
  <conditionalFormatting sqref="C8">
    <cfRule type="expression" dxfId="5" priority="6" stopIfTrue="1">
      <formula>AND(COUNTIF($C$8,C8)&gt;1,NOT(ISBLANK(C8)))</formula>
    </cfRule>
  </conditionalFormatting>
  <conditionalFormatting sqref="C9">
    <cfRule type="expression" dxfId="6" priority="7" stopIfTrue="1">
      <formula>AND(COUNTIF($C$9,C9)&gt;1,NOT(ISBLANK(C9)))</formula>
    </cfRule>
  </conditionalFormatting>
  <conditionalFormatting sqref="C10">
    <cfRule type="expression" dxfId="7" priority="8" stopIfTrue="1">
      <formula>AND(COUNTIF($C$10,C10)&gt;1,NOT(ISBLANK(C10)))</formula>
    </cfRule>
  </conditionalFormatting>
  <conditionalFormatting sqref="C11">
    <cfRule type="expression" dxfId="8" priority="9" stopIfTrue="1">
      <formula>AND(COUNTIF($C$11,C11)&gt;1,NOT(ISBLANK(C11)))</formula>
    </cfRule>
  </conditionalFormatting>
  <conditionalFormatting sqref="C12">
    <cfRule type="expression" dxfId="9" priority="10" stopIfTrue="1">
      <formula>AND(COUNTIF($C$12,C12)&gt;1,NOT(ISBLANK(C12)))</formula>
    </cfRule>
  </conditionalFormatting>
  <conditionalFormatting sqref="C13">
    <cfRule type="expression" dxfId="10" priority="11" stopIfTrue="1">
      <formula>AND(COUNTIF($C$13,C13)&gt;1,NOT(ISBLANK(C13)))</formula>
    </cfRule>
  </conditionalFormatting>
  <conditionalFormatting sqref="C14">
    <cfRule type="expression" dxfId="11" priority="12" stopIfTrue="1">
      <formula>AND(COUNTIF($C$14,C14)&gt;1,NOT(ISBLANK(C14)))</formula>
    </cfRule>
  </conditionalFormatting>
  <conditionalFormatting sqref="C17">
    <cfRule type="expression" dxfId="12" priority="13" stopIfTrue="1">
      <formula>AND(COUNTIF($C$17,C17)&gt;1,NOT(ISBLANK(C17)))</formula>
    </cfRule>
  </conditionalFormatting>
  <conditionalFormatting sqref="A1:A2">
    <cfRule type="expression" dxfId="13" priority="14" stopIfTrue="1">
      <formula>AND(COUNTIF($A$1:$A$2,A1)&gt;1,NOT(ISBLANK(A1)))</formula>
    </cfRule>
  </conditionalFormatting>
  <conditionalFormatting sqref="C15:C16">
    <cfRule type="expression" dxfId="14" priority="15" stopIfTrue="1">
      <formula>AND(COUNTIF($C$15:$C$16,C15)&gt;1,NOT(ISBLANK(C15)))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2024-05-13T03:07:00Z</dcterms:created>
  <dcterms:modified xsi:type="dcterms:W3CDTF">2024-05-13T03:25:48Z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