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加印5.11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<sst xmlns="http://schemas.openxmlformats.org/spreadsheetml/2006/main" count="192" uniqueCount="110">
  <si>
    <t>新疆希望印刷厂报价单</t>
  </si>
  <si>
    <t>委印单位：新疆维吾尔自治区女子监狱</t>
  </si>
  <si>
    <t>序号</t>
  </si>
  <si>
    <t>名称</t>
  </si>
  <si>
    <t>规格型号</t>
  </si>
  <si>
    <t>单位</t>
  </si>
  <si>
    <t>册数</t>
  </si>
  <si>
    <t>价格/元</t>
  </si>
  <si>
    <t>应收款/元</t>
  </si>
  <si>
    <t>备注</t>
  </si>
  <si>
    <t>女子监狱监舍每周动态信息报告表</t>
  </si>
  <si>
    <t>A4双面打印</t>
  </si>
  <si>
    <t>张</t>
  </si>
  <si>
    <t>耳目工作情况记载</t>
  </si>
  <si>
    <t>危安类罪犯社会危险性评估指标量表</t>
  </si>
  <si>
    <t>监区每日狱情日收、日查、日解汇总</t>
  </si>
  <si>
    <t>稿纸</t>
  </si>
  <si>
    <t>A4单面打印</t>
  </si>
  <si>
    <t>耳目专档</t>
  </si>
  <si>
    <t>A3单面打印</t>
  </si>
  <si>
    <t>本</t>
  </si>
  <si>
    <t>专题会议记录</t>
  </si>
  <si>
    <t>重点罪犯学习用品领用登记</t>
  </si>
  <si>
    <t>重点物品管理、使用登记</t>
  </si>
  <si>
    <t>新疆女子监狱外来人员审批表</t>
  </si>
  <si>
    <t>民警值班记录（新）</t>
  </si>
  <si>
    <t>新-离监就医值班交接登记本</t>
  </si>
  <si>
    <t>新-外来人员、车辆进出监狱记录表</t>
  </si>
  <si>
    <t>新-罪犯进出监狱记录表</t>
  </si>
  <si>
    <t>外协人员培训登记本</t>
  </si>
  <si>
    <t>自治区女子监狱罪犯住院情况登记表</t>
  </si>
  <si>
    <t>半年评审台账</t>
  </si>
  <si>
    <t>A3，平面印刷</t>
  </si>
  <si>
    <t>学籍卡台账</t>
  </si>
  <si>
    <t>A4，平面印刷</t>
  </si>
  <si>
    <t>个别矫治册（30页）</t>
  </si>
  <si>
    <t>A3，平面印刷，装订，30页，15张，骑订</t>
  </si>
  <si>
    <t>心理健康档案（30页）</t>
  </si>
  <si>
    <t>A4、印刷方式：平面印刷、装订</t>
  </si>
  <si>
    <t>思想汇报纸</t>
  </si>
  <si>
    <t>发文登记本</t>
  </si>
  <si>
    <t>A4，平面印刷（要求：每本50页，背胶、不装订）</t>
  </si>
  <si>
    <t>新疆监狱人民警察请销假审批表</t>
  </si>
  <si>
    <t>A4，平面印刷，（要求：每本50页，背胶、不装订）</t>
  </si>
  <si>
    <t>新疆女子监狱民警职工重大事项报告表</t>
  </si>
  <si>
    <t>新疆女子监狱民警职工提前离岗审批单</t>
  </si>
  <si>
    <t>新疆维吾尔自治区事业单位聘用合同书（制式）</t>
  </si>
  <si>
    <t>A3，中间装订为A4册页（24页），平面印刷</t>
  </si>
  <si>
    <t>份</t>
  </si>
  <si>
    <t>干部履历表（1999年制）</t>
  </si>
  <si>
    <t>A3，中间装订为A4册页（13页），平面印刷</t>
  </si>
  <si>
    <t>职工履历表（2002年制）</t>
  </si>
  <si>
    <t>自传（2002年制）</t>
  </si>
  <si>
    <t>A3，中间装订为A4册页（7页），平面印刷</t>
  </si>
  <si>
    <t>女子监狱工具带入/带出检查登记本</t>
  </si>
  <si>
    <t>女子监狱非办公时间进出审批表</t>
  </si>
  <si>
    <t>检查督查记录本</t>
  </si>
  <si>
    <t>B型超声检查申请报告单</t>
  </si>
  <si>
    <t>检验报告单</t>
  </si>
  <si>
    <t>放射科透视摄片检查报告单</t>
  </si>
  <si>
    <t>罪犯健康档案</t>
  </si>
  <si>
    <t>长期医嘱单</t>
  </si>
  <si>
    <t>临时医嘱单</t>
  </si>
  <si>
    <t>罪犯库房物品登记表</t>
  </si>
  <si>
    <t>监狱罪犯零用金发放月登记表</t>
  </si>
  <si>
    <t>女子监狱罪犯刑满释放前谈话（问卷）表</t>
  </si>
  <si>
    <t>安全生产日巡查记录本</t>
  </si>
  <si>
    <t>防火巡查记录本</t>
  </si>
  <si>
    <t>流动工具领用回收登记本</t>
  </si>
  <si>
    <t>固定工具统一编号登记本</t>
  </si>
  <si>
    <t>燃气安全检查本</t>
  </si>
  <si>
    <t>安全生产会议记录本</t>
  </si>
  <si>
    <t>安全生产教育培训记录本</t>
  </si>
  <si>
    <t>口袋书</t>
  </si>
  <si>
    <t>女子监狱小红头</t>
  </si>
  <si>
    <t>女子监狱大红头（上、下行文）</t>
  </si>
  <si>
    <t>女子监狱大红头（党委报告）</t>
  </si>
  <si>
    <t>女子监狱大红头（分会）</t>
  </si>
  <si>
    <t>女子监狱大红头（会议纪要）</t>
  </si>
  <si>
    <t>女子监狱大红头（纪委上、下行文）</t>
  </si>
  <si>
    <t>女子监狱大红头（简报）</t>
  </si>
  <si>
    <t>学习笔记本内页</t>
  </si>
  <si>
    <t>收押回执</t>
  </si>
  <si>
    <t>新犯花名册</t>
  </si>
  <si>
    <t>减刑假释案卷封皮</t>
  </si>
  <si>
    <t>案卷牛皮纸封底</t>
  </si>
  <si>
    <t>合计大写：</t>
  </si>
  <si>
    <t>合计（小写）：</t>
  </si>
  <si>
    <t>说明：以上报价含税、运输费。</t>
  </si>
  <si>
    <t>新疆希望印刷厂</t>
  </si>
  <si>
    <t>党费结账</t>
  </si>
  <si>
    <t>入党积极分子培养考察登记表</t>
  </si>
  <si>
    <t>A4，平面印刷，200本。（要求：每本50页，背胶、不装订）</t>
  </si>
  <si>
    <t>发展对象培养考察登记表</t>
  </si>
  <si>
    <t>乌鲁木齐某单位办公区暖气管线清理维修</t>
  </si>
  <si>
    <t>数量</t>
  </si>
  <si>
    <t>单价/元</t>
  </si>
  <si>
    <t>总价</t>
  </si>
  <si>
    <t>焊接球阀</t>
  </si>
  <si>
    <t>DN:100</t>
  </si>
  <si>
    <t>个</t>
  </si>
  <si>
    <t>保温管</t>
  </si>
  <si>
    <t xml:space="preserve"> DN:80 </t>
  </si>
  <si>
    <t>米</t>
  </si>
  <si>
    <t xml:space="preserve"> DN:50 </t>
  </si>
  <si>
    <t>暖气片清洗</t>
  </si>
  <si>
    <t>平方米</t>
  </si>
  <si>
    <t>窗户更换密封条，加装锁扣</t>
  </si>
  <si>
    <t xml:space="preserve">焊接及焊口做保温 </t>
  </si>
  <si>
    <t>所有焊接及焊口保温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</si>
</sst>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[DBNum2][$RMB]General;[Red][DBNum2][$RMB]General"/>
  </numFmts>
  <fonts count="39">
    <font>
      <sz val="11"/>
      <color theme="1"/>
      <name val="Tahoma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4"/>
      <color theme="1"/>
      <name val="Tahoma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8"/>
      <name val="宋体"/>
      <charset val="134"/>
    </font>
    <font>
      <b/>
      <sz val="11"/>
      <name val="宋体"/>
      <charset val="134"/>
    </font>
    <font>
      <sz val="16"/>
      <color theme="1"/>
      <name val="Tahoma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31" fontId="8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center" vertical="center"/>
    </xf>
    <xf numFmtId="31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"/>
  <sheetViews>
    <sheetView topLeftCell="A64" workbookViewId="0">
      <selection activeCell="E26" sqref="E26"/>
    </sheetView>
  </sheetViews>
  <sheetFormatPr defaultColWidth="9" defaultRowHeight="14.25" outlineLevelCol="7"/>
  <cols>
    <col min="1" max="1" width="7.7" style="3" customWidth="1"/>
    <col min="2" max="2" width="44.625" style="3" customWidth="1"/>
    <col min="3" max="3" width="39.875" style="3" customWidth="1"/>
    <col min="4" max="4" width="10.15" style="3" customWidth="1"/>
    <col min="5" max="5" width="12.3416666666667" style="3" customWidth="1"/>
    <col min="6" max="6" width="11.875" style="3" customWidth="1"/>
    <col min="7" max="8" width="11.25" style="3" customWidth="1"/>
    <col min="9" max="9" width="16.5" style="3" customWidth="1"/>
    <col min="10" max="16384" width="9" style="3"/>
  </cols>
  <sheetData>
    <row r="1" ht="37.0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95" customHeight="1" spans="1:8">
      <c r="A2" s="21" t="s">
        <v>1</v>
      </c>
      <c r="B2" s="26"/>
      <c r="C2" s="26"/>
      <c r="D2" s="22"/>
      <c r="E2" s="22"/>
      <c r="F2" s="27"/>
      <c r="G2" s="27"/>
      <c r="H2" s="27"/>
    </row>
    <row r="3" ht="25.05" customHeight="1" spans="1:8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</row>
    <row r="4" ht="35" customHeight="1" spans="1:8">
      <c r="A4" s="29">
        <v>1</v>
      </c>
      <c r="B4" s="30" t="s">
        <v>10</v>
      </c>
      <c r="C4" s="30" t="s">
        <v>11</v>
      </c>
      <c r="D4" s="31" t="s">
        <v>12</v>
      </c>
      <c r="E4" s="31">
        <v>20000</v>
      </c>
      <c r="F4" s="32">
        <v>0.09</v>
      </c>
      <c r="G4" s="32">
        <f>E4*F4</f>
        <v>1800</v>
      </c>
      <c r="H4" s="33"/>
    </row>
    <row r="5" ht="35" customHeight="1" spans="1:8">
      <c r="A5" s="29">
        <v>2</v>
      </c>
      <c r="B5" s="30" t="s">
        <v>13</v>
      </c>
      <c r="C5" s="30" t="s">
        <v>11</v>
      </c>
      <c r="D5" s="31" t="s">
        <v>12</v>
      </c>
      <c r="E5" s="31">
        <v>20000</v>
      </c>
      <c r="F5" s="32">
        <v>0.09</v>
      </c>
      <c r="G5" s="32">
        <f t="shared" ref="G5:G36" si="0">E5*F5</f>
        <v>1800</v>
      </c>
      <c r="H5" s="33"/>
    </row>
    <row r="6" ht="35" customHeight="1" spans="1:8">
      <c r="A6" s="29">
        <v>3</v>
      </c>
      <c r="B6" s="30" t="s">
        <v>14</v>
      </c>
      <c r="C6" s="30" t="s">
        <v>11</v>
      </c>
      <c r="D6" s="31" t="s">
        <v>12</v>
      </c>
      <c r="E6" s="31">
        <v>500</v>
      </c>
      <c r="F6" s="32">
        <v>0.12</v>
      </c>
      <c r="G6" s="32">
        <f t="shared" si="0"/>
        <v>60</v>
      </c>
      <c r="H6" s="33"/>
    </row>
    <row r="7" ht="35" customHeight="1" spans="1:8">
      <c r="A7" s="29">
        <v>4</v>
      </c>
      <c r="B7" s="30" t="s">
        <v>15</v>
      </c>
      <c r="C7" s="30" t="s">
        <v>11</v>
      </c>
      <c r="D7" s="31" t="s">
        <v>12</v>
      </c>
      <c r="E7" s="31">
        <v>10000</v>
      </c>
      <c r="F7" s="32">
        <v>0.09</v>
      </c>
      <c r="G7" s="32">
        <f t="shared" si="0"/>
        <v>900</v>
      </c>
      <c r="H7" s="33"/>
    </row>
    <row r="8" ht="35" customHeight="1" spans="1:8">
      <c r="A8" s="29">
        <v>5</v>
      </c>
      <c r="B8" s="30" t="s">
        <v>16</v>
      </c>
      <c r="C8" s="30" t="s">
        <v>17</v>
      </c>
      <c r="D8" s="31" t="s">
        <v>12</v>
      </c>
      <c r="E8" s="31">
        <v>1000</v>
      </c>
      <c r="F8" s="32">
        <v>0.1</v>
      </c>
      <c r="G8" s="32">
        <f t="shared" si="0"/>
        <v>100</v>
      </c>
      <c r="H8" s="33"/>
    </row>
    <row r="9" ht="35" customHeight="1" spans="1:8">
      <c r="A9" s="29">
        <v>6</v>
      </c>
      <c r="B9" s="30" t="s">
        <v>18</v>
      </c>
      <c r="C9" s="30" t="s">
        <v>19</v>
      </c>
      <c r="D9" s="31" t="s">
        <v>20</v>
      </c>
      <c r="E9" s="31">
        <v>5000</v>
      </c>
      <c r="F9" s="32">
        <v>0.15</v>
      </c>
      <c r="G9" s="32">
        <f t="shared" si="0"/>
        <v>750</v>
      </c>
      <c r="H9" s="33"/>
    </row>
    <row r="10" ht="35" customHeight="1" spans="1:8">
      <c r="A10" s="29">
        <v>7</v>
      </c>
      <c r="B10" s="30" t="s">
        <v>21</v>
      </c>
      <c r="C10" s="30"/>
      <c r="D10" s="31" t="s">
        <v>20</v>
      </c>
      <c r="E10" s="31">
        <v>200</v>
      </c>
      <c r="F10" s="32">
        <v>6</v>
      </c>
      <c r="G10" s="32">
        <f t="shared" si="0"/>
        <v>1200</v>
      </c>
      <c r="H10" s="33"/>
    </row>
    <row r="11" ht="35" customHeight="1" spans="1:8">
      <c r="A11" s="29">
        <v>8</v>
      </c>
      <c r="B11" s="30" t="s">
        <v>22</v>
      </c>
      <c r="C11" s="30"/>
      <c r="D11" s="31" t="s">
        <v>20</v>
      </c>
      <c r="E11" s="31">
        <v>200</v>
      </c>
      <c r="F11" s="32">
        <v>6</v>
      </c>
      <c r="G11" s="32">
        <f t="shared" si="0"/>
        <v>1200</v>
      </c>
      <c r="H11" s="33"/>
    </row>
    <row r="12" ht="35" customHeight="1" spans="1:8">
      <c r="A12" s="29">
        <v>9</v>
      </c>
      <c r="B12" s="30" t="s">
        <v>23</v>
      </c>
      <c r="C12" s="30"/>
      <c r="D12" s="31" t="s">
        <v>20</v>
      </c>
      <c r="E12" s="31">
        <v>500</v>
      </c>
      <c r="F12" s="32">
        <v>5</v>
      </c>
      <c r="G12" s="32">
        <f t="shared" si="0"/>
        <v>2500</v>
      </c>
      <c r="H12" s="33"/>
    </row>
    <row r="13" ht="35" customHeight="1" spans="1:8">
      <c r="A13" s="29">
        <v>10</v>
      </c>
      <c r="B13" s="30" t="s">
        <v>24</v>
      </c>
      <c r="C13" s="30"/>
      <c r="D13" s="31" t="s">
        <v>20</v>
      </c>
      <c r="E13" s="31">
        <v>100</v>
      </c>
      <c r="F13" s="32">
        <v>7</v>
      </c>
      <c r="G13" s="32">
        <f t="shared" si="0"/>
        <v>700</v>
      </c>
      <c r="H13" s="33"/>
    </row>
    <row r="14" ht="35" customHeight="1" spans="1:8">
      <c r="A14" s="29">
        <v>11</v>
      </c>
      <c r="B14" s="30" t="s">
        <v>25</v>
      </c>
      <c r="C14" s="30"/>
      <c r="D14" s="31" t="s">
        <v>20</v>
      </c>
      <c r="E14" s="31">
        <v>100</v>
      </c>
      <c r="F14" s="32">
        <v>7</v>
      </c>
      <c r="G14" s="32">
        <f t="shared" si="0"/>
        <v>700</v>
      </c>
      <c r="H14" s="33"/>
    </row>
    <row r="15" ht="35" customHeight="1" spans="1:8">
      <c r="A15" s="29">
        <v>12</v>
      </c>
      <c r="B15" s="30" t="s">
        <v>26</v>
      </c>
      <c r="C15" s="30"/>
      <c r="D15" s="31" t="s">
        <v>20</v>
      </c>
      <c r="E15" s="31">
        <v>200</v>
      </c>
      <c r="F15" s="32">
        <v>6</v>
      </c>
      <c r="G15" s="32">
        <f t="shared" si="0"/>
        <v>1200</v>
      </c>
      <c r="H15" s="33"/>
    </row>
    <row r="16" ht="35" customHeight="1" spans="1:8">
      <c r="A16" s="29">
        <v>13</v>
      </c>
      <c r="B16" s="30" t="s">
        <v>27</v>
      </c>
      <c r="C16" s="30"/>
      <c r="D16" s="31" t="s">
        <v>20</v>
      </c>
      <c r="E16" s="31">
        <v>100</v>
      </c>
      <c r="F16" s="32">
        <v>7</v>
      </c>
      <c r="G16" s="32">
        <f t="shared" si="0"/>
        <v>700</v>
      </c>
      <c r="H16" s="33"/>
    </row>
    <row r="17" ht="35" customHeight="1" spans="1:8">
      <c r="A17" s="29">
        <v>14</v>
      </c>
      <c r="B17" s="30" t="s">
        <v>28</v>
      </c>
      <c r="C17" s="30"/>
      <c r="D17" s="31" t="s">
        <v>20</v>
      </c>
      <c r="E17" s="31">
        <v>100</v>
      </c>
      <c r="F17" s="32">
        <v>7</v>
      </c>
      <c r="G17" s="32">
        <f t="shared" si="0"/>
        <v>700</v>
      </c>
      <c r="H17" s="33"/>
    </row>
    <row r="18" ht="35" customHeight="1" spans="1:8">
      <c r="A18" s="29">
        <v>15</v>
      </c>
      <c r="B18" s="30" t="s">
        <v>29</v>
      </c>
      <c r="C18" s="30"/>
      <c r="D18" s="31" t="s">
        <v>20</v>
      </c>
      <c r="E18" s="31">
        <v>50</v>
      </c>
      <c r="F18" s="32">
        <v>8</v>
      </c>
      <c r="G18" s="32">
        <f t="shared" si="0"/>
        <v>400</v>
      </c>
      <c r="H18" s="33"/>
    </row>
    <row r="19" ht="35" customHeight="1" spans="1:8">
      <c r="A19" s="29">
        <v>16</v>
      </c>
      <c r="B19" s="30" t="s">
        <v>30</v>
      </c>
      <c r="C19" s="30"/>
      <c r="D19" s="31" t="s">
        <v>20</v>
      </c>
      <c r="E19" s="31">
        <v>50</v>
      </c>
      <c r="F19" s="32">
        <v>8</v>
      </c>
      <c r="G19" s="32">
        <f t="shared" si="0"/>
        <v>400</v>
      </c>
      <c r="H19" s="33"/>
    </row>
    <row r="20" ht="35" customHeight="1" spans="1:8">
      <c r="A20" s="29">
        <v>17</v>
      </c>
      <c r="B20" s="34" t="s">
        <v>31</v>
      </c>
      <c r="C20" s="30" t="s">
        <v>32</v>
      </c>
      <c r="D20" s="31" t="s">
        <v>20</v>
      </c>
      <c r="E20" s="31">
        <v>20000</v>
      </c>
      <c r="F20" s="32">
        <v>0.12</v>
      </c>
      <c r="G20" s="32">
        <f t="shared" si="0"/>
        <v>2400</v>
      </c>
      <c r="H20" s="33"/>
    </row>
    <row r="21" ht="35" customHeight="1" spans="1:8">
      <c r="A21" s="29">
        <v>18</v>
      </c>
      <c r="B21" s="34" t="s">
        <v>33</v>
      </c>
      <c r="C21" s="30" t="s">
        <v>34</v>
      </c>
      <c r="D21" s="31" t="s">
        <v>12</v>
      </c>
      <c r="E21" s="31">
        <v>8000</v>
      </c>
      <c r="F21" s="32">
        <v>0.09</v>
      </c>
      <c r="G21" s="32">
        <f t="shared" si="0"/>
        <v>720</v>
      </c>
      <c r="H21" s="33"/>
    </row>
    <row r="22" ht="35" customHeight="1" spans="1:8">
      <c r="A22" s="29">
        <v>19</v>
      </c>
      <c r="B22" s="34" t="s">
        <v>35</v>
      </c>
      <c r="C22" s="30" t="s">
        <v>36</v>
      </c>
      <c r="D22" s="31" t="s">
        <v>20</v>
      </c>
      <c r="E22" s="31">
        <v>7000</v>
      </c>
      <c r="F22" s="32">
        <v>1.4</v>
      </c>
      <c r="G22" s="32">
        <f t="shared" si="0"/>
        <v>9800</v>
      </c>
      <c r="H22" s="33"/>
    </row>
    <row r="23" ht="35" customHeight="1" spans="1:8">
      <c r="A23" s="29">
        <v>20</v>
      </c>
      <c r="B23" s="34" t="s">
        <v>37</v>
      </c>
      <c r="C23" s="30" t="s">
        <v>38</v>
      </c>
      <c r="D23" s="31" t="s">
        <v>20</v>
      </c>
      <c r="E23" s="31">
        <v>1000</v>
      </c>
      <c r="F23" s="32">
        <v>1.5</v>
      </c>
      <c r="G23" s="32">
        <f t="shared" si="0"/>
        <v>1500</v>
      </c>
      <c r="H23" s="33"/>
    </row>
    <row r="24" ht="35" customHeight="1" spans="1:8">
      <c r="A24" s="29">
        <v>21</v>
      </c>
      <c r="B24" s="30" t="s">
        <v>39</v>
      </c>
      <c r="C24" s="30" t="s">
        <v>34</v>
      </c>
      <c r="D24" s="31" t="s">
        <v>12</v>
      </c>
      <c r="E24" s="31">
        <v>3000</v>
      </c>
      <c r="F24" s="32">
        <v>0.1</v>
      </c>
      <c r="G24" s="32">
        <f t="shared" si="0"/>
        <v>300</v>
      </c>
      <c r="H24" s="33"/>
    </row>
    <row r="25" ht="35" customHeight="1" spans="1:8">
      <c r="A25" s="29">
        <v>22</v>
      </c>
      <c r="B25" s="30" t="s">
        <v>40</v>
      </c>
      <c r="C25" s="30" t="s">
        <v>41</v>
      </c>
      <c r="D25" s="31" t="s">
        <v>20</v>
      </c>
      <c r="E25" s="31">
        <v>5</v>
      </c>
      <c r="F25" s="32">
        <v>10</v>
      </c>
      <c r="G25" s="32">
        <f t="shared" si="0"/>
        <v>50</v>
      </c>
      <c r="H25" s="33"/>
    </row>
    <row r="26" ht="35" customHeight="1" spans="1:8">
      <c r="A26" s="29">
        <v>23</v>
      </c>
      <c r="B26" s="30" t="s">
        <v>42</v>
      </c>
      <c r="C26" s="30" t="s">
        <v>43</v>
      </c>
      <c r="D26" s="31" t="s">
        <v>20</v>
      </c>
      <c r="E26" s="31">
        <v>20</v>
      </c>
      <c r="F26" s="32">
        <v>9</v>
      </c>
      <c r="G26" s="32">
        <f t="shared" si="0"/>
        <v>180</v>
      </c>
      <c r="H26" s="33"/>
    </row>
    <row r="27" ht="35" customHeight="1" spans="1:8">
      <c r="A27" s="29">
        <v>24</v>
      </c>
      <c r="B27" s="30" t="s">
        <v>44</v>
      </c>
      <c r="C27" s="30" t="s">
        <v>43</v>
      </c>
      <c r="D27" s="31" t="s">
        <v>20</v>
      </c>
      <c r="E27" s="31">
        <v>20</v>
      </c>
      <c r="F27" s="32">
        <v>9</v>
      </c>
      <c r="G27" s="32">
        <f t="shared" si="0"/>
        <v>180</v>
      </c>
      <c r="H27" s="33"/>
    </row>
    <row r="28" ht="35" customHeight="1" spans="1:8">
      <c r="A28" s="29">
        <v>25</v>
      </c>
      <c r="B28" s="30" t="s">
        <v>45</v>
      </c>
      <c r="C28" s="30" t="s">
        <v>34</v>
      </c>
      <c r="D28" s="31" t="s">
        <v>12</v>
      </c>
      <c r="E28" s="31">
        <v>1000</v>
      </c>
      <c r="F28" s="32">
        <v>0.12</v>
      </c>
      <c r="G28" s="32">
        <f t="shared" si="0"/>
        <v>120</v>
      </c>
      <c r="H28" s="33"/>
    </row>
    <row r="29" ht="35" customHeight="1" spans="1:8">
      <c r="A29" s="29">
        <v>26</v>
      </c>
      <c r="B29" s="30" t="s">
        <v>46</v>
      </c>
      <c r="C29" s="30" t="s">
        <v>47</v>
      </c>
      <c r="D29" s="31" t="s">
        <v>48</v>
      </c>
      <c r="E29" s="31">
        <v>300</v>
      </c>
      <c r="F29" s="32">
        <v>1</v>
      </c>
      <c r="G29" s="32">
        <f t="shared" si="0"/>
        <v>300</v>
      </c>
      <c r="H29" s="33"/>
    </row>
    <row r="30" ht="35" customHeight="1" spans="1:8">
      <c r="A30" s="29">
        <v>27</v>
      </c>
      <c r="B30" s="30" t="s">
        <v>49</v>
      </c>
      <c r="C30" s="30" t="s">
        <v>50</v>
      </c>
      <c r="D30" s="31" t="s">
        <v>48</v>
      </c>
      <c r="E30" s="31">
        <v>200</v>
      </c>
      <c r="F30" s="32">
        <v>1</v>
      </c>
      <c r="G30" s="32">
        <f t="shared" si="0"/>
        <v>200</v>
      </c>
      <c r="H30" s="33"/>
    </row>
    <row r="31" ht="35" customHeight="1" spans="1:8">
      <c r="A31" s="29">
        <v>28</v>
      </c>
      <c r="B31" s="30" t="s">
        <v>51</v>
      </c>
      <c r="C31" s="30" t="s">
        <v>50</v>
      </c>
      <c r="D31" s="31" t="s">
        <v>48</v>
      </c>
      <c r="E31" s="31">
        <v>100</v>
      </c>
      <c r="F31" s="32">
        <v>1</v>
      </c>
      <c r="G31" s="32">
        <f t="shared" si="0"/>
        <v>100</v>
      </c>
      <c r="H31" s="33"/>
    </row>
    <row r="32" ht="35" customHeight="1" spans="1:8">
      <c r="A32" s="29">
        <v>29</v>
      </c>
      <c r="B32" s="30" t="s">
        <v>52</v>
      </c>
      <c r="C32" s="30" t="s">
        <v>53</v>
      </c>
      <c r="D32" s="31" t="s">
        <v>48</v>
      </c>
      <c r="E32" s="31">
        <v>300</v>
      </c>
      <c r="F32" s="32">
        <v>0.84</v>
      </c>
      <c r="G32" s="32">
        <f t="shared" si="0"/>
        <v>252</v>
      </c>
      <c r="H32" s="33"/>
    </row>
    <row r="33" ht="35" customHeight="1" spans="1:8">
      <c r="A33" s="29">
        <v>30</v>
      </c>
      <c r="B33" s="30" t="s">
        <v>54</v>
      </c>
      <c r="C33" s="30"/>
      <c r="D33" s="31" t="s">
        <v>12</v>
      </c>
      <c r="E33" s="31">
        <v>1000</v>
      </c>
      <c r="F33" s="32">
        <v>0.14</v>
      </c>
      <c r="G33" s="32">
        <f t="shared" si="0"/>
        <v>140</v>
      </c>
      <c r="H33" s="33"/>
    </row>
    <row r="34" ht="35" customHeight="1" spans="1:8">
      <c r="A34" s="29">
        <v>31</v>
      </c>
      <c r="B34" s="30" t="s">
        <v>55</v>
      </c>
      <c r="C34" s="30"/>
      <c r="D34" s="31" t="s">
        <v>12</v>
      </c>
      <c r="E34" s="31">
        <v>1000</v>
      </c>
      <c r="F34" s="32">
        <v>0.15</v>
      </c>
      <c r="G34" s="32">
        <f t="shared" si="0"/>
        <v>150</v>
      </c>
      <c r="H34" s="33"/>
    </row>
    <row r="35" ht="35" customHeight="1" spans="1:8">
      <c r="A35" s="29">
        <v>32</v>
      </c>
      <c r="B35" s="30" t="s">
        <v>56</v>
      </c>
      <c r="C35" s="30"/>
      <c r="D35" s="31" t="s">
        <v>20</v>
      </c>
      <c r="E35" s="31">
        <v>50</v>
      </c>
      <c r="F35" s="32">
        <v>7</v>
      </c>
      <c r="G35" s="32">
        <f t="shared" si="0"/>
        <v>350</v>
      </c>
      <c r="H35" s="33"/>
    </row>
    <row r="36" ht="35" customHeight="1" spans="1:8">
      <c r="A36" s="29">
        <v>33</v>
      </c>
      <c r="B36" s="30" t="s">
        <v>57</v>
      </c>
      <c r="C36" s="30"/>
      <c r="D36" s="31" t="s">
        <v>12</v>
      </c>
      <c r="E36" s="31">
        <v>10000</v>
      </c>
      <c r="F36" s="32">
        <v>0.09</v>
      </c>
      <c r="G36" s="32">
        <f t="shared" si="0"/>
        <v>900</v>
      </c>
      <c r="H36" s="33"/>
    </row>
    <row r="37" ht="35" customHeight="1" spans="1:8">
      <c r="A37" s="29">
        <v>34</v>
      </c>
      <c r="B37" s="30" t="s">
        <v>58</v>
      </c>
      <c r="C37" s="30"/>
      <c r="D37" s="31" t="s">
        <v>12</v>
      </c>
      <c r="E37" s="31">
        <v>20000</v>
      </c>
      <c r="F37" s="32">
        <v>0.08</v>
      </c>
      <c r="G37" s="32">
        <f t="shared" ref="G37:G64" si="1">E37*F37</f>
        <v>1600</v>
      </c>
      <c r="H37" s="33"/>
    </row>
    <row r="38" ht="35" customHeight="1" spans="1:8">
      <c r="A38" s="29">
        <v>35</v>
      </c>
      <c r="B38" s="30" t="s">
        <v>59</v>
      </c>
      <c r="C38" s="30"/>
      <c r="D38" s="31" t="s">
        <v>12</v>
      </c>
      <c r="E38" s="31">
        <v>10000</v>
      </c>
      <c r="F38" s="32">
        <v>0.09</v>
      </c>
      <c r="G38" s="32">
        <f t="shared" si="1"/>
        <v>900</v>
      </c>
      <c r="H38" s="33"/>
    </row>
    <row r="39" ht="35" customHeight="1" spans="1:8">
      <c r="A39" s="29">
        <v>36</v>
      </c>
      <c r="B39" s="30" t="s">
        <v>60</v>
      </c>
      <c r="C39" s="30"/>
      <c r="D39" s="31" t="s">
        <v>20</v>
      </c>
      <c r="E39" s="31">
        <v>5000</v>
      </c>
      <c r="F39" s="32">
        <v>1.25</v>
      </c>
      <c r="G39" s="32">
        <f t="shared" si="1"/>
        <v>6250</v>
      </c>
      <c r="H39" s="33"/>
    </row>
    <row r="40" ht="35" customHeight="1" spans="1:8">
      <c r="A40" s="29">
        <v>37</v>
      </c>
      <c r="B40" s="30" t="s">
        <v>61</v>
      </c>
      <c r="C40" s="30"/>
      <c r="D40" s="31" t="s">
        <v>12</v>
      </c>
      <c r="E40" s="31">
        <v>5000</v>
      </c>
      <c r="F40" s="32">
        <v>0.09</v>
      </c>
      <c r="G40" s="32">
        <f t="shared" si="1"/>
        <v>450</v>
      </c>
      <c r="H40" s="33"/>
    </row>
    <row r="41" ht="35" customHeight="1" spans="1:8">
      <c r="A41" s="29">
        <v>38</v>
      </c>
      <c r="B41" s="30" t="s">
        <v>62</v>
      </c>
      <c r="C41" s="30"/>
      <c r="D41" s="31" t="s">
        <v>12</v>
      </c>
      <c r="E41" s="31">
        <v>1000</v>
      </c>
      <c r="F41" s="32">
        <v>0.1</v>
      </c>
      <c r="G41" s="32">
        <f t="shared" si="1"/>
        <v>100</v>
      </c>
      <c r="H41" s="33"/>
    </row>
    <row r="42" ht="35" customHeight="1" spans="1:8">
      <c r="A42" s="29">
        <v>39</v>
      </c>
      <c r="B42" s="30" t="s">
        <v>63</v>
      </c>
      <c r="C42" s="30"/>
      <c r="D42" s="31" t="s">
        <v>12</v>
      </c>
      <c r="E42" s="31">
        <v>20000</v>
      </c>
      <c r="F42" s="32">
        <v>0.09</v>
      </c>
      <c r="G42" s="32">
        <f t="shared" si="1"/>
        <v>1800</v>
      </c>
      <c r="H42" s="33"/>
    </row>
    <row r="43" ht="35" customHeight="1" spans="1:8">
      <c r="A43" s="29">
        <v>40</v>
      </c>
      <c r="B43" s="30" t="s">
        <v>64</v>
      </c>
      <c r="C43" s="30"/>
      <c r="D43" s="31" t="s">
        <v>12</v>
      </c>
      <c r="E43" s="31">
        <v>5000</v>
      </c>
      <c r="F43" s="32">
        <v>0.09</v>
      </c>
      <c r="G43" s="32">
        <f t="shared" si="1"/>
        <v>450</v>
      </c>
      <c r="H43" s="33"/>
    </row>
    <row r="44" ht="35" customHeight="1" spans="1:8">
      <c r="A44" s="29">
        <v>41</v>
      </c>
      <c r="B44" s="30" t="s">
        <v>65</v>
      </c>
      <c r="C44" s="30"/>
      <c r="D44" s="31" t="s">
        <v>12</v>
      </c>
      <c r="E44" s="31">
        <v>2000</v>
      </c>
      <c r="F44" s="32">
        <v>0.1</v>
      </c>
      <c r="G44" s="32">
        <f t="shared" si="1"/>
        <v>200</v>
      </c>
      <c r="H44" s="33"/>
    </row>
    <row r="45" ht="35" customHeight="1" spans="1:8">
      <c r="A45" s="29">
        <v>42</v>
      </c>
      <c r="B45" s="30" t="s">
        <v>66</v>
      </c>
      <c r="C45" s="30"/>
      <c r="D45" s="31" t="s">
        <v>20</v>
      </c>
      <c r="E45" s="31">
        <v>100</v>
      </c>
      <c r="F45" s="32">
        <v>6.5</v>
      </c>
      <c r="G45" s="32">
        <f t="shared" si="1"/>
        <v>650</v>
      </c>
      <c r="H45" s="33"/>
    </row>
    <row r="46" ht="35" customHeight="1" spans="1:8">
      <c r="A46" s="29">
        <v>43</v>
      </c>
      <c r="B46" s="30" t="s">
        <v>67</v>
      </c>
      <c r="C46" s="30"/>
      <c r="D46" s="31" t="s">
        <v>20</v>
      </c>
      <c r="E46" s="31">
        <v>100</v>
      </c>
      <c r="F46" s="32">
        <v>6.5</v>
      </c>
      <c r="G46" s="32">
        <f t="shared" si="1"/>
        <v>650</v>
      </c>
      <c r="H46" s="33"/>
    </row>
    <row r="47" ht="35" customHeight="1" spans="1:8">
      <c r="A47" s="29">
        <v>44</v>
      </c>
      <c r="B47" s="30" t="s">
        <v>68</v>
      </c>
      <c r="C47" s="30"/>
      <c r="D47" s="31" t="s">
        <v>20</v>
      </c>
      <c r="E47" s="31">
        <v>100</v>
      </c>
      <c r="F47" s="32">
        <v>6.5</v>
      </c>
      <c r="G47" s="32">
        <f t="shared" si="1"/>
        <v>650</v>
      </c>
      <c r="H47" s="33"/>
    </row>
    <row r="48" ht="35" customHeight="1" spans="1:8">
      <c r="A48" s="29">
        <v>45</v>
      </c>
      <c r="B48" s="30" t="s">
        <v>69</v>
      </c>
      <c r="C48" s="30"/>
      <c r="D48" s="31" t="s">
        <v>20</v>
      </c>
      <c r="E48" s="31">
        <v>100</v>
      </c>
      <c r="F48" s="32">
        <v>6.5</v>
      </c>
      <c r="G48" s="32">
        <f t="shared" si="1"/>
        <v>650</v>
      </c>
      <c r="H48" s="33"/>
    </row>
    <row r="49" ht="35" customHeight="1" spans="1:8">
      <c r="A49" s="29">
        <v>46</v>
      </c>
      <c r="B49" s="30" t="s">
        <v>70</v>
      </c>
      <c r="C49" s="30"/>
      <c r="D49" s="31" t="s">
        <v>20</v>
      </c>
      <c r="E49" s="31">
        <v>100</v>
      </c>
      <c r="F49" s="32">
        <v>6.5</v>
      </c>
      <c r="G49" s="32">
        <f t="shared" si="1"/>
        <v>650</v>
      </c>
      <c r="H49" s="33"/>
    </row>
    <row r="50" ht="35" customHeight="1" spans="1:8">
      <c r="A50" s="29">
        <v>47</v>
      </c>
      <c r="B50" s="30" t="s">
        <v>71</v>
      </c>
      <c r="C50" s="30"/>
      <c r="D50" s="31" t="s">
        <v>20</v>
      </c>
      <c r="E50" s="31">
        <v>100</v>
      </c>
      <c r="F50" s="32">
        <v>6.5</v>
      </c>
      <c r="G50" s="32">
        <f t="shared" si="1"/>
        <v>650</v>
      </c>
      <c r="H50" s="33"/>
    </row>
    <row r="51" ht="35" customHeight="1" spans="1:8">
      <c r="A51" s="29">
        <v>48</v>
      </c>
      <c r="B51" s="30" t="s">
        <v>72</v>
      </c>
      <c r="C51" s="30"/>
      <c r="D51" s="31" t="s">
        <v>20</v>
      </c>
      <c r="E51" s="31">
        <v>100</v>
      </c>
      <c r="F51" s="32">
        <v>6.5</v>
      </c>
      <c r="G51" s="32">
        <f t="shared" si="1"/>
        <v>650</v>
      </c>
      <c r="H51" s="33"/>
    </row>
    <row r="52" ht="35" customHeight="1" spans="1:8">
      <c r="A52" s="29">
        <v>49</v>
      </c>
      <c r="B52" s="30" t="s">
        <v>73</v>
      </c>
      <c r="C52" s="30"/>
      <c r="D52" s="31" t="s">
        <v>20</v>
      </c>
      <c r="E52" s="31">
        <v>600</v>
      </c>
      <c r="F52" s="32">
        <v>2.5</v>
      </c>
      <c r="G52" s="32">
        <f t="shared" si="1"/>
        <v>1500</v>
      </c>
      <c r="H52" s="33"/>
    </row>
    <row r="53" ht="35" customHeight="1" spans="1:8">
      <c r="A53" s="29">
        <v>50</v>
      </c>
      <c r="B53" s="30" t="s">
        <v>74</v>
      </c>
      <c r="C53" s="30"/>
      <c r="D53" s="31" t="s">
        <v>12</v>
      </c>
      <c r="E53" s="31">
        <v>10000</v>
      </c>
      <c r="F53" s="32">
        <v>0.1</v>
      </c>
      <c r="G53" s="32">
        <f t="shared" si="1"/>
        <v>1000</v>
      </c>
      <c r="H53" s="33"/>
    </row>
    <row r="54" ht="35" customHeight="1" spans="1:8">
      <c r="A54" s="29">
        <v>51</v>
      </c>
      <c r="B54" s="30" t="s">
        <v>75</v>
      </c>
      <c r="C54" s="30"/>
      <c r="D54" s="31" t="s">
        <v>12</v>
      </c>
      <c r="E54" s="31">
        <v>1000</v>
      </c>
      <c r="F54" s="32">
        <v>0.18</v>
      </c>
      <c r="G54" s="32">
        <f t="shared" si="1"/>
        <v>180</v>
      </c>
      <c r="H54" s="33"/>
    </row>
    <row r="55" ht="35" customHeight="1" spans="1:8">
      <c r="A55" s="29">
        <v>52</v>
      </c>
      <c r="B55" s="30" t="s">
        <v>76</v>
      </c>
      <c r="C55" s="30"/>
      <c r="D55" s="31" t="s">
        <v>12</v>
      </c>
      <c r="E55" s="31">
        <v>500</v>
      </c>
      <c r="F55" s="32">
        <v>0.2</v>
      </c>
      <c r="G55" s="32">
        <f t="shared" si="1"/>
        <v>100</v>
      </c>
      <c r="H55" s="33"/>
    </row>
    <row r="56" ht="35" customHeight="1" spans="1:8">
      <c r="A56" s="29">
        <v>53</v>
      </c>
      <c r="B56" s="30" t="s">
        <v>77</v>
      </c>
      <c r="C56" s="30"/>
      <c r="D56" s="31" t="s">
        <v>12</v>
      </c>
      <c r="E56" s="31">
        <v>500</v>
      </c>
      <c r="F56" s="32">
        <v>0.2</v>
      </c>
      <c r="G56" s="32">
        <f t="shared" si="1"/>
        <v>100</v>
      </c>
      <c r="H56" s="33"/>
    </row>
    <row r="57" ht="35" customHeight="1" spans="1:8">
      <c r="A57" s="29">
        <v>54</v>
      </c>
      <c r="B57" s="30" t="s">
        <v>78</v>
      </c>
      <c r="C57" s="30"/>
      <c r="D57" s="31" t="s">
        <v>12</v>
      </c>
      <c r="E57" s="31">
        <v>2000</v>
      </c>
      <c r="F57" s="32">
        <v>0.18</v>
      </c>
      <c r="G57" s="32">
        <f t="shared" si="1"/>
        <v>360</v>
      </c>
      <c r="H57" s="33"/>
    </row>
    <row r="58" ht="35" customHeight="1" spans="1:8">
      <c r="A58" s="29">
        <v>55</v>
      </c>
      <c r="B58" s="30" t="s">
        <v>79</v>
      </c>
      <c r="C58" s="30"/>
      <c r="D58" s="31" t="s">
        <v>12</v>
      </c>
      <c r="E58" s="31">
        <v>1000</v>
      </c>
      <c r="F58" s="32">
        <v>0.2</v>
      </c>
      <c r="G58" s="32">
        <f t="shared" si="1"/>
        <v>200</v>
      </c>
      <c r="H58" s="33"/>
    </row>
    <row r="59" ht="35" customHeight="1" spans="1:8">
      <c r="A59" s="29">
        <v>56</v>
      </c>
      <c r="B59" s="30" t="s">
        <v>80</v>
      </c>
      <c r="C59" s="30"/>
      <c r="D59" s="31" t="s">
        <v>12</v>
      </c>
      <c r="E59" s="31">
        <v>500</v>
      </c>
      <c r="F59" s="32">
        <v>0.2</v>
      </c>
      <c r="G59" s="32">
        <f t="shared" si="1"/>
        <v>100</v>
      </c>
      <c r="H59" s="33"/>
    </row>
    <row r="60" ht="35" customHeight="1" spans="1:8">
      <c r="A60" s="29">
        <v>57</v>
      </c>
      <c r="B60" s="30" t="s">
        <v>81</v>
      </c>
      <c r="C60" s="30"/>
      <c r="D60" s="31" t="s">
        <v>20</v>
      </c>
      <c r="E60" s="31">
        <v>1500</v>
      </c>
      <c r="F60" s="32">
        <v>3</v>
      </c>
      <c r="G60" s="32">
        <f t="shared" si="1"/>
        <v>4500</v>
      </c>
      <c r="H60" s="33"/>
    </row>
    <row r="61" ht="35" customHeight="1" spans="1:8">
      <c r="A61" s="29">
        <v>58</v>
      </c>
      <c r="B61" s="30" t="s">
        <v>82</v>
      </c>
      <c r="C61" s="30"/>
      <c r="D61" s="31" t="s">
        <v>20</v>
      </c>
      <c r="E61" s="31">
        <v>10</v>
      </c>
      <c r="F61" s="32">
        <v>15</v>
      </c>
      <c r="G61" s="32">
        <f t="shared" si="1"/>
        <v>150</v>
      </c>
      <c r="H61" s="33"/>
    </row>
    <row r="62" ht="35" customHeight="1" spans="1:8">
      <c r="A62" s="29">
        <v>59</v>
      </c>
      <c r="B62" s="30" t="s">
        <v>83</v>
      </c>
      <c r="C62" s="30"/>
      <c r="D62" s="31" t="s">
        <v>20</v>
      </c>
      <c r="E62" s="31">
        <v>5</v>
      </c>
      <c r="F62" s="32">
        <v>10</v>
      </c>
      <c r="G62" s="32">
        <f t="shared" si="1"/>
        <v>50</v>
      </c>
      <c r="H62" s="33"/>
    </row>
    <row r="63" ht="35" customHeight="1" spans="1:8">
      <c r="A63" s="29">
        <v>60</v>
      </c>
      <c r="B63" s="30" t="s">
        <v>84</v>
      </c>
      <c r="C63" s="30"/>
      <c r="D63" s="31" t="s">
        <v>12</v>
      </c>
      <c r="E63" s="31">
        <v>1000</v>
      </c>
      <c r="F63" s="32">
        <v>0.1</v>
      </c>
      <c r="G63" s="32">
        <f t="shared" si="1"/>
        <v>100</v>
      </c>
      <c r="H63" s="33"/>
    </row>
    <row r="64" ht="35" customHeight="1" spans="1:8">
      <c r="A64" s="29">
        <v>61</v>
      </c>
      <c r="B64" s="30" t="s">
        <v>85</v>
      </c>
      <c r="C64" s="30"/>
      <c r="D64" s="31" t="s">
        <v>12</v>
      </c>
      <c r="E64" s="31">
        <v>1000</v>
      </c>
      <c r="F64" s="32">
        <v>0.12</v>
      </c>
      <c r="G64" s="32">
        <f t="shared" si="1"/>
        <v>120</v>
      </c>
      <c r="H64" s="33"/>
    </row>
    <row r="65" s="1" customFormat="1" ht="35" customHeight="1" spans="1:8">
      <c r="A65" s="35" t="s">
        <v>86</v>
      </c>
      <c r="B65" s="36"/>
      <c r="C65" s="37">
        <f>G65</f>
        <v>57512</v>
      </c>
      <c r="D65" s="37"/>
      <c r="E65" s="38" t="s">
        <v>87</v>
      </c>
      <c r="F65" s="38"/>
      <c r="G65" s="39">
        <f>SUM(G4:G64)</f>
        <v>57512</v>
      </c>
      <c r="H65" s="39"/>
    </row>
    <row r="66" s="2" customFormat="1" ht="35" customHeight="1" spans="1:8">
      <c r="A66" s="21" t="s">
        <v>88</v>
      </c>
      <c r="B66" s="21"/>
      <c r="C66" s="21"/>
      <c r="D66" s="21"/>
      <c r="E66" s="21"/>
      <c r="F66" s="21"/>
      <c r="G66" s="22"/>
      <c r="H66" s="21"/>
    </row>
    <row r="67" s="2" customFormat="1" ht="39" customHeight="1" spans="6:8">
      <c r="F67" s="23" t="s">
        <v>89</v>
      </c>
      <c r="G67" s="23"/>
      <c r="H67" s="23"/>
    </row>
    <row r="68" s="2" customFormat="1" ht="25.95" customHeight="1" spans="6:8">
      <c r="F68" s="24">
        <v>45320</v>
      </c>
      <c r="G68" s="23"/>
      <c r="H68" s="23"/>
    </row>
    <row r="69" s="25" customFormat="1" ht="25.95" customHeight="1" spans="6:8">
      <c r="F69" s="40"/>
      <c r="G69" s="41"/>
      <c r="H69" s="41"/>
    </row>
    <row r="70" ht="33" customHeight="1" spans="1:2">
      <c r="A70" s="42" t="s">
        <v>90</v>
      </c>
      <c r="B70" s="42"/>
    </row>
    <row r="71" ht="33" customHeight="1" spans="1:8">
      <c r="A71" s="43">
        <v>1</v>
      </c>
      <c r="B71" s="44" t="s">
        <v>91</v>
      </c>
      <c r="C71" s="45" t="s">
        <v>92</v>
      </c>
      <c r="D71" s="46" t="s">
        <v>20</v>
      </c>
      <c r="E71" s="46">
        <v>200</v>
      </c>
      <c r="F71" s="47">
        <v>4</v>
      </c>
      <c r="G71" s="47">
        <f>E71*F71</f>
        <v>800</v>
      </c>
      <c r="H71" s="48"/>
    </row>
    <row r="72" ht="33" customHeight="1" spans="1:8">
      <c r="A72" s="43">
        <v>2</v>
      </c>
      <c r="B72" s="44" t="s">
        <v>93</v>
      </c>
      <c r="C72" s="45" t="s">
        <v>41</v>
      </c>
      <c r="D72" s="46" t="s">
        <v>20</v>
      </c>
      <c r="E72" s="46">
        <v>100</v>
      </c>
      <c r="F72" s="47">
        <v>4.8</v>
      </c>
      <c r="G72" s="47">
        <f>E72*F72</f>
        <v>480</v>
      </c>
      <c r="H72" s="48"/>
    </row>
    <row r="73" s="1" customFormat="1" ht="35" customHeight="1" spans="1:8">
      <c r="A73" s="35" t="s">
        <v>86</v>
      </c>
      <c r="B73" s="36"/>
      <c r="C73" s="37">
        <f>G73</f>
        <v>1280</v>
      </c>
      <c r="D73" s="37"/>
      <c r="E73" s="38" t="s">
        <v>87</v>
      </c>
      <c r="F73" s="38"/>
      <c r="G73" s="39">
        <f>SUM(G71:G72)</f>
        <v>1280</v>
      </c>
      <c r="H73" s="39"/>
    </row>
    <row r="74" ht="25.05" customHeight="1"/>
    <row r="75" ht="25.05" customHeight="1"/>
    <row r="76" ht="25.05" customHeight="1"/>
    <row r="77" ht="25.05" customHeight="1"/>
    <row r="78" ht="25.05" customHeight="1"/>
  </sheetData>
  <mergeCells count="15">
    <mergeCell ref="A1:H1"/>
    <mergeCell ref="A2:B2"/>
    <mergeCell ref="F2:H2"/>
    <mergeCell ref="A65:B65"/>
    <mergeCell ref="C65:D65"/>
    <mergeCell ref="E65:F65"/>
    <mergeCell ref="G65:H65"/>
    <mergeCell ref="A66:H66"/>
    <mergeCell ref="F67:H67"/>
    <mergeCell ref="F68:H68"/>
    <mergeCell ref="A70:B70"/>
    <mergeCell ref="A73:B73"/>
    <mergeCell ref="C73:D73"/>
    <mergeCell ref="E73:F73"/>
    <mergeCell ref="G73:H73"/>
  </mergeCells>
  <pageMargins left="0.700694444444445" right="0.700694444444445" top="0.751388888888889" bottom="0.751388888888889" header="0.298611111111111" footer="0.298611111111111"/>
  <pageSetup paperSize="9" scale="4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D11" sqref="D11"/>
    </sheetView>
  </sheetViews>
  <sheetFormatPr defaultColWidth="9" defaultRowHeight="14.25" outlineLevelCol="7"/>
  <cols>
    <col min="1" max="1" width="7.7" style="3" customWidth="1"/>
    <col min="2" max="2" width="32.875" style="3" customWidth="1"/>
    <col min="3" max="3" width="17.25" style="3" customWidth="1"/>
    <col min="4" max="4" width="10.15" style="3" customWidth="1"/>
    <col min="5" max="5" width="12.3416666666667" style="3" customWidth="1"/>
    <col min="6" max="6" width="11.875" style="3" customWidth="1"/>
    <col min="7" max="8" width="11.25" style="3" customWidth="1"/>
    <col min="9" max="9" width="16.5" style="3" customWidth="1"/>
    <col min="10" max="16384" width="9" style="3"/>
  </cols>
  <sheetData>
    <row r="1" ht="37.05" customHeight="1" spans="1:8">
      <c r="A1" s="4" t="s">
        <v>94</v>
      </c>
      <c r="B1" s="4"/>
      <c r="C1" s="4"/>
      <c r="D1" s="4"/>
      <c r="E1" s="4"/>
      <c r="F1" s="4"/>
      <c r="G1" s="4"/>
      <c r="H1" s="4"/>
    </row>
    <row r="2" ht="25.05" customHeight="1" spans="1:8">
      <c r="A2" s="5" t="s">
        <v>2</v>
      </c>
      <c r="B2" s="5" t="s">
        <v>3</v>
      </c>
      <c r="C2" s="5" t="s">
        <v>4</v>
      </c>
      <c r="D2" s="5" t="s">
        <v>5</v>
      </c>
      <c r="E2" s="5" t="s">
        <v>95</v>
      </c>
      <c r="F2" s="5" t="s">
        <v>96</v>
      </c>
      <c r="G2" s="5" t="s">
        <v>97</v>
      </c>
      <c r="H2" s="5" t="s">
        <v>9</v>
      </c>
    </row>
    <row r="3" ht="35" customHeight="1" spans="1:8">
      <c r="A3" s="6">
        <v>1</v>
      </c>
      <c r="B3" s="7" t="s">
        <v>98</v>
      </c>
      <c r="C3" s="8" t="s">
        <v>99</v>
      </c>
      <c r="D3" s="9" t="s">
        <v>100</v>
      </c>
      <c r="E3" s="10">
        <v>6</v>
      </c>
      <c r="F3" s="11"/>
      <c r="G3" s="11">
        <f>E3*F3</f>
        <v>0</v>
      </c>
      <c r="H3" s="12"/>
    </row>
    <row r="4" ht="35" customHeight="1" spans="1:8">
      <c r="A4" s="6">
        <v>2</v>
      </c>
      <c r="B4" s="7" t="s">
        <v>101</v>
      </c>
      <c r="C4" s="8" t="s">
        <v>102</v>
      </c>
      <c r="D4" s="9" t="s">
        <v>103</v>
      </c>
      <c r="E4" s="10">
        <v>40</v>
      </c>
      <c r="F4" s="11"/>
      <c r="G4" s="11">
        <f>E4*F4</f>
        <v>0</v>
      </c>
      <c r="H4" s="12"/>
    </row>
    <row r="5" ht="35" customHeight="1" spans="1:8">
      <c r="A5" s="6">
        <v>3</v>
      </c>
      <c r="B5" s="7" t="s">
        <v>101</v>
      </c>
      <c r="C5" s="8" t="s">
        <v>104</v>
      </c>
      <c r="D5" s="9" t="s">
        <v>103</v>
      </c>
      <c r="E5" s="10">
        <v>70</v>
      </c>
      <c r="F5" s="11"/>
      <c r="G5" s="11">
        <f>E5*F5</f>
        <v>0</v>
      </c>
      <c r="H5" s="12"/>
    </row>
    <row r="6" ht="35" customHeight="1" spans="1:8">
      <c r="A6" s="6">
        <v>4</v>
      </c>
      <c r="B6" s="7" t="s">
        <v>105</v>
      </c>
      <c r="C6" s="8"/>
      <c r="D6" s="9" t="s">
        <v>106</v>
      </c>
      <c r="E6" s="10">
        <v>5000</v>
      </c>
      <c r="F6" s="11"/>
      <c r="G6" s="11">
        <f>E6*F6</f>
        <v>0</v>
      </c>
      <c r="H6" s="12"/>
    </row>
    <row r="7" ht="35" customHeight="1" spans="1:8">
      <c r="A7" s="6">
        <v>5</v>
      </c>
      <c r="B7" s="7" t="s">
        <v>107</v>
      </c>
      <c r="C7" s="8"/>
      <c r="D7" s="9" t="s">
        <v>100</v>
      </c>
      <c r="E7" s="10">
        <v>203</v>
      </c>
      <c r="F7" s="11"/>
      <c r="G7" s="11">
        <f>E7*F7</f>
        <v>0</v>
      </c>
      <c r="H7" s="12"/>
    </row>
    <row r="8" ht="35" customHeight="1" spans="1:8">
      <c r="A8" s="6">
        <v>6</v>
      </c>
      <c r="B8" s="7" t="s">
        <v>108</v>
      </c>
      <c r="C8" s="13" t="s">
        <v>109</v>
      </c>
      <c r="D8" s="14"/>
      <c r="E8" s="14"/>
      <c r="F8" s="15"/>
      <c r="G8" s="11">
        <v>0</v>
      </c>
      <c r="H8" s="12"/>
    </row>
    <row r="9" ht="35" customHeight="1" spans="1:8">
      <c r="A9" s="6">
        <v>7</v>
      </c>
      <c r="B9" s="7"/>
      <c r="C9" s="8"/>
      <c r="D9" s="9"/>
      <c r="E9" s="10"/>
      <c r="F9" s="11"/>
      <c r="G9" s="11"/>
      <c r="H9" s="12"/>
    </row>
    <row r="10" ht="35" customHeight="1" spans="1:8">
      <c r="A10" s="6">
        <v>8</v>
      </c>
      <c r="B10" s="7"/>
      <c r="C10" s="8"/>
      <c r="D10" s="9"/>
      <c r="E10" s="10"/>
      <c r="F10" s="11"/>
      <c r="G10" s="11"/>
      <c r="H10" s="12"/>
    </row>
    <row r="11" ht="35" customHeight="1" spans="1:8">
      <c r="A11" s="6">
        <v>9</v>
      </c>
      <c r="B11" s="7"/>
      <c r="C11" s="8"/>
      <c r="D11" s="9"/>
      <c r="E11" s="10"/>
      <c r="F11" s="11"/>
      <c r="G11" s="11"/>
      <c r="H11" s="12"/>
    </row>
    <row r="12" ht="35" customHeight="1" spans="1:8">
      <c r="A12" s="6">
        <v>10</v>
      </c>
      <c r="B12" s="7"/>
      <c r="C12" s="8"/>
      <c r="D12" s="9"/>
      <c r="E12" s="10"/>
      <c r="F12" s="11"/>
      <c r="G12" s="11"/>
      <c r="H12" s="12"/>
    </row>
    <row r="13" ht="35" customHeight="1" spans="1:8">
      <c r="A13" s="6">
        <v>11</v>
      </c>
      <c r="B13" s="7"/>
      <c r="C13" s="8"/>
      <c r="D13" s="9"/>
      <c r="E13" s="10"/>
      <c r="F13" s="11"/>
      <c r="G13" s="11"/>
      <c r="H13" s="12"/>
    </row>
    <row r="14" ht="35" customHeight="1" spans="1:8">
      <c r="A14" s="6">
        <v>12</v>
      </c>
      <c r="B14" s="7"/>
      <c r="C14" s="8"/>
      <c r="D14" s="9"/>
      <c r="E14" s="10"/>
      <c r="F14" s="11"/>
      <c r="G14" s="11"/>
      <c r="H14" s="12"/>
    </row>
    <row r="15" ht="35" customHeight="1" spans="1:8">
      <c r="A15" s="6"/>
      <c r="B15" s="8"/>
      <c r="C15" s="8"/>
      <c r="D15" s="9"/>
      <c r="E15" s="9"/>
      <c r="F15" s="11"/>
      <c r="G15" s="11"/>
      <c r="H15" s="12"/>
    </row>
    <row r="16" s="1" customFormat="1" ht="35" customHeight="1" spans="1:8">
      <c r="A16" s="16" t="s">
        <v>86</v>
      </c>
      <c r="B16" s="17"/>
      <c r="C16" s="18">
        <f>G16</f>
        <v>0</v>
      </c>
      <c r="D16" s="18"/>
      <c r="E16" s="19" t="s">
        <v>87</v>
      </c>
      <c r="F16" s="19"/>
      <c r="G16" s="20">
        <f>SUM(G3:G15)</f>
        <v>0</v>
      </c>
      <c r="H16" s="20"/>
    </row>
    <row r="17" s="2" customFormat="1" ht="35" customHeight="1" spans="1:8">
      <c r="A17" s="21" t="s">
        <v>88</v>
      </c>
      <c r="B17" s="21"/>
      <c r="C17" s="21"/>
      <c r="D17" s="21"/>
      <c r="E17" s="21"/>
      <c r="F17" s="21"/>
      <c r="G17" s="22"/>
      <c r="H17" s="21"/>
    </row>
    <row r="18" s="2" customFormat="1" ht="39" customHeight="1" spans="6:8">
      <c r="F18" s="23" t="s">
        <v>89</v>
      </c>
      <c r="G18" s="23"/>
      <c r="H18" s="23"/>
    </row>
    <row r="19" s="2" customFormat="1" ht="25.95" customHeight="1" spans="6:8">
      <c r="F19" s="24">
        <v>45423</v>
      </c>
      <c r="G19" s="23"/>
      <c r="H19" s="23"/>
    </row>
    <row r="20" ht="25.05" customHeight="1"/>
  </sheetData>
  <mergeCells count="9">
    <mergeCell ref="A1:H1"/>
    <mergeCell ref="C8:F8"/>
    <mergeCell ref="A16:B16"/>
    <mergeCell ref="C16:D16"/>
    <mergeCell ref="E16:F16"/>
    <mergeCell ref="G16:H16"/>
    <mergeCell ref="A17:H17"/>
    <mergeCell ref="F18:H18"/>
    <mergeCell ref="F19:H19"/>
  </mergeCells>
  <pageMargins left="0.700694444444445" right="0.700694444444445" top="0.751388888888889" bottom="0.751388888888889" header="0.298611111111111" footer="0.298611111111111"/>
  <pageSetup paperSize="9" scale="4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加印5.11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mOod</cp:lastModifiedBy>
  <dcterms:created xsi:type="dcterms:W3CDTF">2008-09-11T17:22:00Z</dcterms:created>
  <dcterms:modified xsi:type="dcterms:W3CDTF">2024-06-03T12:50:57Z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254D3EF7B05348739EC2AF64723203C2_13</vt:lpwstr>
  </property>
</Properties>
</file>