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报价单4车道" sheetId="2" r:id="rId1"/>
  </sheets>
  <definedNames>
    <definedName name="_xlnm._FilterDatabase" localSheetId="0" hidden="1">报价单4车道!#REF!</definedName>
    <definedName name="_xlnm.Print_Titles" localSheetId="0">报价单4车道!#REF!</definedName>
  </definedNames>
  <calcPr calcId="144525"/>
</workbook>
</file>

<file path=xl/sharedStrings.xml><?xml version="1.0" encoding="utf-8"?>
<sst xmlns="http://schemas.openxmlformats.org/spreadsheetml/2006/main" count="147" uniqueCount="115">
  <si>
    <t>公路机电系统运维备品备件采购项目报价清单</t>
  </si>
  <si>
    <t>报价公司名称 （盖章） ：</t>
  </si>
  <si>
    <t>法人或授权委托人：</t>
  </si>
  <si>
    <t>联系人及联系电话：</t>
  </si>
  <si>
    <t>报价日期：    年      月     日</t>
  </si>
  <si>
    <t>采购项目子类</t>
  </si>
  <si>
    <t>序号</t>
  </si>
  <si>
    <t>设备或材料名称</t>
  </si>
  <si>
    <t>技术规格参数要求</t>
  </si>
  <si>
    <t>单位</t>
  </si>
  <si>
    <t>数量</t>
  </si>
  <si>
    <t>响应品牌及具体技术规格型号</t>
  </si>
  <si>
    <t>单价（元）</t>
  </si>
  <si>
    <t>小计价格（元）</t>
  </si>
  <si>
    <t>备注</t>
  </si>
  <si>
    <t>收费公路机电系统运维备品备件</t>
  </si>
  <si>
    <t>1.1</t>
  </si>
  <si>
    <t>称台光栅（车辆分离器）</t>
  </si>
  <si>
    <t>完全符合车辆分离光栅的最新国标标准。对车辆进行可靠的分离，消除跟车现象，保证称重检测数据与车辆 的一一对应，能检测出普通车辆和拖车挂钩车辆，天气良好情况下，判断正确率达到 99.9%以上；天气恶劣下（含强光直射），判断正确率达到99%以上。
主要技术指标：
- 检测高度范围：400mm〜1600mm；
- 最小分辨尺寸：30mm；
- 允许最大车辆宽度：^8000mm；
- 两车可分离最小间距：＜ 100mm；
- 车辆分离器扫描时间：1ms；
- 防雷接地电阻：W4Q；MTBF^20000h；使用寿命：H）年（3650天）以上；
- 防护等级：IP65以上； ”分离器箱体为不锈钢材料，防护等级IP65；
- 分离器窗口采用自动电加热玻璃，具有温控装置，可有效的防止凝霜、结霜。</t>
  </si>
  <si>
    <t>套</t>
  </si>
  <si>
    <t>含安装调试服务</t>
  </si>
  <si>
    <t>1.2</t>
  </si>
  <si>
    <t>完全符合车辆分离光栅的最新国标标准。高速公路计重式收费车道专用，红外线传感器类称台光栅（车辆分离器）。在良好天气时，分离判断正确率达到99%以上；保护壳带电动加热玻璃，具有温度控制，有效防雾防霜等恶劣天气，适应环境温度在光栅适用温度：-30—75℃；环境湿度：RH≤95%。分离器箱体为不锈钢材料，防护等级IP65；需要与采购单位现有计重系统匹配兼容。</t>
  </si>
  <si>
    <t>对（套）</t>
  </si>
  <si>
    <t>1.3</t>
  </si>
  <si>
    <t>激光分离器</t>
  </si>
  <si>
    <t>1.采用高能量、高穿透率光电管；
2.最小分辨物的尺寸：30 mm；
3.其在良好天气时，分离判断正确率达到99.9%以上；
4.红外光采用过量增益发射，在恶劣天气时（含强光直射），分离判断正确率达到99%以上；
5.最低的光轴距地面高度： 400mm 最高的光轴距地面高度： 1630mm
6.红外光发射端与接收端最大距离：14m
7.两车可分离最小间距：100 mm；
防雷接地电阻:≤42Ω、MTBF：≥20000h、使用寿命:10年(3650天)以上</t>
  </si>
  <si>
    <t>1.4</t>
  </si>
  <si>
    <t>桥式称重传感器</t>
  </si>
  <si>
    <t>量程：40吨（40000公斤）
精度等级：C3（根据OIML R60标准）
输出：mV/V（通常为2mV/V）
工作电压：5V、10V或15V（根据用户需求）
工作温度范围：-20°C至+60°C（根据用户需求可定制）
防护等级：IP67（防尘、防水）
材质：合金钢或不锈钢（根据用户需求可定制）
尺寸：具体尺寸根据用户需求可定制
安装方式：桥式安装
过载能力：150%（60吨）
称重传感器防护等级：分别满足IP68和IP69K，具有第三方检测报告；
称重传感器的抗冲击性能通过国标GB/T2423.5检测后合格，具有CNAS机构认可的第三方机构的检测报告；
满足全天候货车冲秤、跳秤时不会使传感器受损：称重传感器抗振动性能应通过国家专业检测机构GB/T2423.10标准抗振动性能检验合格，具有CNAS认可的第三方专业权威检测机构出具的检测报告；</t>
  </si>
  <si>
    <t>支</t>
  </si>
  <si>
    <t>1.5</t>
  </si>
  <si>
    <t>称重显示控制器</t>
  </si>
  <si>
    <t xml:space="preserve">
显示类型：LED或LCD显示
称重范围：最大称重60吨
精度等级：符合OIML R60标准
输出接口：RS232、RS485、模拟量输出等，可根据需求定制
电源：AC220V或DC24V，可根据需求定制
工作温度范围：-20°C至+60°C，可根据需求定制
防护等级：IP65（防尘、防水）
通讯协议：支持多种通讯协议，如Modbus等
尺寸：具体尺寸根据用户需求可定制
安装方式：壁挂式或台式安装，可根据需求定制
高可靠性：采用高质量电子元件和先进的生产工艺，确保设备的长期稳定运行。
多功能：除了基本的称重显示功能，还具备数据存储、打印、报警等扩展功能。
易于使用：操作界面简洁直观，用户可以通过简单的按键或触摸屏进行操作。
定制化服务：可根据用户的具体需求，提供定制化的技术参数和功能模块
</t>
  </si>
  <si>
    <t>台</t>
  </si>
  <si>
    <t>1.6</t>
  </si>
  <si>
    <t>柱式传感器</t>
  </si>
  <si>
    <t xml:space="preserve"> C1 6AC3/40t型称重传感器可满足 10-50t 量程范围内 的精确测量。
· 合金钢材料，全密封焊接，防油、防水、防一般腐 蚀性气体及介质，
防雷击可达一万伏，可适用于 多种环境。
· 柱式结构，防旋转设计，可自动复位。
· 适用于电子平台秤、汽检线、料斗秤等各类电子称 重设备。</t>
  </si>
  <si>
    <t>1.7</t>
  </si>
  <si>
    <r>
      <rPr>
        <sz val="10"/>
        <color theme="1"/>
        <rFont val="Wingdings"/>
        <charset val="2"/>
      </rPr>
      <t></t>
    </r>
    <r>
      <rPr>
        <sz val="10"/>
        <color theme="1"/>
        <rFont val="宋体"/>
        <charset val="134"/>
      </rPr>
      <t xml:space="preserve">性能参数
</t>
    </r>
    <r>
      <rPr>
        <sz val="10"/>
        <color theme="1"/>
        <rFont val="Wingdings"/>
        <charset val="2"/>
      </rPr>
      <t></t>
    </r>
    <r>
      <rPr>
        <sz val="10"/>
        <color theme="1"/>
        <rFont val="宋体"/>
        <charset val="134"/>
      </rPr>
      <t xml:space="preserve">CPU：CortexA8 +CortexM4 双CPU 设计
</t>
    </r>
    <r>
      <rPr>
        <sz val="10"/>
        <color theme="1"/>
        <rFont val="Wingdings"/>
        <charset val="2"/>
      </rPr>
      <t></t>
    </r>
    <r>
      <rPr>
        <sz val="10"/>
        <color theme="1"/>
        <rFont val="宋体"/>
        <charset val="134"/>
      </rPr>
      <t xml:space="preserve">CPU主频：A8(550MHz)，M4(180MHz)
</t>
    </r>
    <r>
      <rPr>
        <sz val="10"/>
        <color theme="1"/>
        <rFont val="Wingdings"/>
        <charset val="2"/>
      </rPr>
      <t></t>
    </r>
    <r>
      <rPr>
        <sz val="10"/>
        <color theme="1"/>
        <rFont val="宋体"/>
        <charset val="134"/>
      </rPr>
      <t xml:space="preserve">操作系统：Linux+uC/OS 双操作系统设计
</t>
    </r>
    <r>
      <rPr>
        <sz val="10"/>
        <color theme="1"/>
        <rFont val="Wingdings"/>
        <charset val="2"/>
      </rPr>
      <t></t>
    </r>
    <r>
      <rPr>
        <sz val="10"/>
        <color theme="1"/>
        <rFont val="宋体"/>
        <charset val="134"/>
      </rPr>
      <t xml:space="preserve">内存：A8:DDR3(512M)，M4:RAM(2M)
</t>
    </r>
    <r>
      <rPr>
        <sz val="10"/>
        <color theme="1"/>
        <rFont val="Wingdings"/>
        <charset val="2"/>
      </rPr>
      <t></t>
    </r>
    <r>
      <rPr>
        <sz val="10"/>
        <color theme="1"/>
        <rFont val="宋体"/>
        <charset val="134"/>
      </rPr>
      <t xml:space="preserve">存储空间：A8: NAND (256M)+SD 卡扩展; M4: SDRAM(512M)
</t>
    </r>
    <r>
      <rPr>
        <sz val="10"/>
        <color theme="1"/>
        <rFont val="Wingdings"/>
        <charset val="2"/>
      </rPr>
      <t></t>
    </r>
    <r>
      <rPr>
        <sz val="10"/>
        <color theme="1"/>
        <rFont val="宋体"/>
        <charset val="134"/>
      </rPr>
      <t xml:space="preserve">操控：按键+  触摸屏
</t>
    </r>
    <r>
      <rPr>
        <sz val="10"/>
        <color theme="1"/>
        <rFont val="Wingdings"/>
        <charset val="2"/>
      </rPr>
      <t></t>
    </r>
    <r>
      <rPr>
        <sz val="10"/>
        <color theme="1"/>
        <rFont val="宋体"/>
        <charset val="134"/>
      </rPr>
      <t xml:space="preserve">显示：7寸LCD触屏显示
</t>
    </r>
    <r>
      <rPr>
        <sz val="10"/>
        <color theme="1"/>
        <rFont val="Wingdings"/>
        <charset val="2"/>
      </rPr>
      <t></t>
    </r>
    <r>
      <rPr>
        <sz val="10"/>
        <color theme="1"/>
        <rFont val="宋体"/>
        <charset val="134"/>
      </rPr>
      <t xml:space="preserve">分辨率：800x480
</t>
    </r>
    <r>
      <rPr>
        <sz val="10"/>
        <color theme="1"/>
        <rFont val="Wingdings"/>
        <charset val="2"/>
      </rPr>
      <t></t>
    </r>
    <r>
      <rPr>
        <sz val="10"/>
        <color theme="1"/>
        <rFont val="宋体"/>
        <charset val="134"/>
      </rPr>
      <t xml:space="preserve">接口参数
</t>
    </r>
    <r>
      <rPr>
        <sz val="10"/>
        <color theme="1"/>
        <rFont val="Wingdings"/>
        <charset val="2"/>
      </rPr>
      <t></t>
    </r>
    <r>
      <rPr>
        <sz val="10"/>
        <color theme="1"/>
        <rFont val="宋体"/>
        <charset val="134"/>
      </rPr>
      <t xml:space="preserve">USB接口：3个USB2.0和1个miniUSB2.0
</t>
    </r>
    <r>
      <rPr>
        <sz val="10"/>
        <color theme="1"/>
        <rFont val="Wingdings"/>
        <charset val="2"/>
      </rPr>
      <t></t>
    </r>
    <r>
      <rPr>
        <sz val="10"/>
        <color theme="1"/>
        <rFont val="宋体"/>
        <charset val="134"/>
      </rPr>
      <t xml:space="preserve">音频接口：1个音频输入口  1个音频输出口；
</t>
    </r>
    <r>
      <rPr>
        <sz val="10"/>
        <color theme="1"/>
        <rFont val="Wingdings"/>
        <charset val="2"/>
      </rPr>
      <t></t>
    </r>
    <r>
      <rPr>
        <sz val="10"/>
        <color theme="1"/>
        <rFont val="宋体"/>
        <charset val="134"/>
      </rPr>
      <t xml:space="preserve">CAN：2个CAN接口
</t>
    </r>
    <r>
      <rPr>
        <sz val="10"/>
        <color theme="1"/>
        <rFont val="Wingdings"/>
        <charset val="2"/>
      </rPr>
      <t></t>
    </r>
    <r>
      <rPr>
        <sz val="10"/>
        <color theme="1"/>
        <rFont val="宋体"/>
        <charset val="134"/>
      </rPr>
      <t xml:space="preserve">串口：4个232串口，3个422串口
</t>
    </r>
    <r>
      <rPr>
        <sz val="10"/>
        <color theme="1"/>
        <rFont val="Wingdings"/>
        <charset val="2"/>
      </rPr>
      <t></t>
    </r>
    <r>
      <rPr>
        <sz val="10"/>
        <color theme="1"/>
        <rFont val="宋体"/>
        <charset val="134"/>
      </rPr>
      <t xml:space="preserve">线圈接口：支持线圈设备连接（绿端子接口接入）
</t>
    </r>
    <r>
      <rPr>
        <sz val="10"/>
        <color theme="1"/>
        <rFont val="Wingdings"/>
        <charset val="2"/>
      </rPr>
      <t></t>
    </r>
    <r>
      <rPr>
        <sz val="10"/>
        <color theme="1"/>
        <rFont val="宋体"/>
        <charset val="134"/>
      </rPr>
      <t xml:space="preserve">光栅接口：支持光栅设备连接（绿端子接口接入）
</t>
    </r>
    <r>
      <rPr>
        <sz val="10"/>
        <color theme="1"/>
        <rFont val="Wingdings"/>
        <charset val="2"/>
      </rPr>
      <t></t>
    </r>
    <r>
      <rPr>
        <sz val="10"/>
        <color theme="1"/>
        <rFont val="宋体"/>
        <charset val="134"/>
      </rPr>
      <t xml:space="preserve">以太网：2个千兆网口
</t>
    </r>
    <r>
      <rPr>
        <sz val="10"/>
        <color theme="1"/>
        <rFont val="Wingdings"/>
        <charset val="2"/>
      </rPr>
      <t></t>
    </r>
    <r>
      <rPr>
        <sz val="10"/>
        <color theme="1"/>
        <rFont val="宋体"/>
        <charset val="134"/>
      </rPr>
      <t xml:space="preserve">显示：VGA显示输出
</t>
    </r>
    <r>
      <rPr>
        <sz val="10"/>
        <color theme="1"/>
        <rFont val="Wingdings"/>
        <charset val="2"/>
      </rPr>
      <t></t>
    </r>
    <r>
      <rPr>
        <sz val="10"/>
        <color theme="1"/>
        <rFont val="宋体"/>
        <charset val="134"/>
      </rPr>
      <t xml:space="preserve">输入/输出IO：10个GPIO（绿端子接口接入）
</t>
    </r>
    <r>
      <rPr>
        <sz val="10"/>
        <color theme="1"/>
        <rFont val="Wingdings"/>
        <charset val="2"/>
      </rPr>
      <t></t>
    </r>
    <r>
      <rPr>
        <sz val="10"/>
        <color theme="1"/>
        <rFont val="宋体"/>
        <charset val="134"/>
      </rPr>
      <t xml:space="preserve">电源：支持对外供5V、12V、24V电源
</t>
    </r>
    <r>
      <rPr>
        <sz val="10"/>
        <color theme="1"/>
        <rFont val="Wingdings"/>
        <charset val="2"/>
      </rPr>
      <t></t>
    </r>
    <r>
      <rPr>
        <sz val="10"/>
        <color theme="1"/>
        <rFont val="宋体"/>
        <charset val="134"/>
      </rPr>
      <t xml:space="preserve">环境参数
</t>
    </r>
    <r>
      <rPr>
        <sz val="10"/>
        <color theme="1"/>
        <rFont val="Wingdings"/>
        <charset val="2"/>
      </rPr>
      <t></t>
    </r>
    <r>
      <rPr>
        <sz val="10"/>
        <color theme="1"/>
        <rFont val="宋体"/>
        <charset val="134"/>
      </rPr>
      <t xml:space="preserve">静电放电：接触：±6KV，空气：±8KV
</t>
    </r>
    <r>
      <rPr>
        <sz val="10"/>
        <color theme="1"/>
        <rFont val="Wingdings"/>
        <charset val="2"/>
      </rPr>
      <t></t>
    </r>
    <r>
      <rPr>
        <sz val="10"/>
        <color theme="1"/>
        <rFont val="宋体"/>
        <charset val="134"/>
      </rPr>
      <t xml:space="preserve">群脉冲：交流电源线:±2000V，100KHz；信号线：±1000V，100KHz
</t>
    </r>
    <r>
      <rPr>
        <sz val="10"/>
        <color theme="1"/>
        <rFont val="Wingdings"/>
        <charset val="2"/>
      </rPr>
      <t></t>
    </r>
    <r>
      <rPr>
        <sz val="10"/>
        <color theme="1"/>
        <rFont val="宋体"/>
        <charset val="134"/>
      </rPr>
      <t xml:space="preserve">传导辐射：传导: 0.15M~80M频段   10V等级
辐射: 80M~1G 频段   电压调制10v/m
</t>
    </r>
    <r>
      <rPr>
        <sz val="10"/>
        <color theme="1"/>
        <rFont val="Wingdings"/>
        <charset val="2"/>
      </rPr>
      <t></t>
    </r>
    <r>
      <rPr>
        <sz val="10"/>
        <color theme="1"/>
        <rFont val="宋体"/>
        <charset val="134"/>
      </rPr>
      <t xml:space="preserve">冷热冲击：低温-40℃保持30分钟、高温80℃保持30分钟，循环5次，仪表运行正常
</t>
    </r>
    <r>
      <rPr>
        <sz val="10"/>
        <color theme="1"/>
        <rFont val="Wingdings"/>
        <charset val="2"/>
      </rPr>
      <t></t>
    </r>
    <r>
      <rPr>
        <sz val="10"/>
        <color theme="1"/>
        <rFont val="宋体"/>
        <charset val="134"/>
      </rPr>
      <t xml:space="preserve">雷击浪涌：共模：±4000V，差模：±2000V
</t>
    </r>
    <r>
      <rPr>
        <sz val="10"/>
        <color theme="1"/>
        <rFont val="Wingdings"/>
        <charset val="2"/>
      </rPr>
      <t></t>
    </r>
    <r>
      <rPr>
        <sz val="10"/>
        <color theme="1"/>
        <rFont val="宋体"/>
        <charset val="134"/>
      </rPr>
      <t xml:space="preserve">平均无故障运行时间：≥ 20000h
</t>
    </r>
    <r>
      <rPr>
        <sz val="10"/>
        <color theme="1"/>
        <rFont val="Wingdings"/>
        <charset val="2"/>
      </rPr>
      <t></t>
    </r>
    <r>
      <rPr>
        <sz val="10"/>
        <color theme="1"/>
        <rFont val="宋体"/>
        <charset val="134"/>
      </rPr>
      <t>工作温度： -40℃～ +80℃；</t>
    </r>
  </si>
  <si>
    <t>1.8</t>
  </si>
  <si>
    <t>栏杆机控制器</t>
  </si>
  <si>
    <t>电源 V DC 24、电流消耗 - 最大1 A
最大300mA+不同插件模块的电流消耗
功率消耗 - 最大24W、最大7.2W+不同插件模块的电压消耗
控制器安全性 - 1 AT、
输出X2 输出电压 V DC 24、 最大输出电流 mA 300
输入端 数量 - 8、 输入电压 V DC 24+10%
 输入电流 - &lt;10mA（每个输入端）、 无超电压时，最大电缆长度 m 30
输出端 数量 - 4（集电器开路)、 转换电压 V DC 24+10%
 最大转换电流 mA 100、 无超电压模式下，最长电缆长度 m 30
继电器 数量 - 3个常开触点和三个转换触点，并且是分开的。
 最大转换电压 V AC/DC 30、 转换电流 mA 10mA—1A
 无超电压模式下，最长电缆长度 m 30、显示屏 - 图形显示128×65像素
选择语种 - 可选：德语、英语、法语或西班牙语
插件模块的插槽数 - 5</t>
  </si>
  <si>
    <t>1.9</t>
  </si>
  <si>
    <t>栏杆机电机</t>
  </si>
  <si>
    <t>栏杆机电机配套马格栏杆机使用，无单独参数、只有适用于具体型号的栏杆机，还有起落时间。比如，适用于TOLLHISPEED起/落时间:0.6秒</t>
  </si>
  <si>
    <t>1.10</t>
  </si>
  <si>
    <t>栏杆机</t>
  </si>
  <si>
    <t>符合国标的收费公路常用主流大厂产品，工业级收费公路专用，持续稳定工作。工作温度范围为 -20 至 +55°℃，电压 85-264VAC，50/60Hz，举升速度≥2秒，防护等级IP54。</t>
  </si>
  <si>
    <t>1.11</t>
  </si>
  <si>
    <t>高清云台摄像机</t>
  </si>
  <si>
    <t xml:space="preserve">带事件监测功能的云台1、40倍变倍云台，带500米激光检测，适合1KM距离设置
2.带交通事件检测功能，但如在铁塔高度较高得场景，事件检测能力会弱化；
400万像素，支持最大2560 × 1440 @ 30 fps高清画面输出;
焦距f=6.0 mm~240 mm，40倍光学变倍，16倍数字变倍;
支持H.265高效压缩算法，可较大节省存储空间;
星光级超低照度，0.005Lux/F1.2(彩色)，0.001Lux/F1.2(黑白) ;
支持三码流、ROI、光学透雾、宽动态、电子防抖等功能;
支持3D定位功能，通过客户端/IE浏览器可实现点击跟踪和放大;
支持巡航扫描、花样扫描等多种扫描方式;
支持守望功能，预置点/花样扫描/巡航扫描可在空闲状态停留指定时间后自动调用（包括上电后进入的空闲状态）;
水平方向360°连续旋转，垂直方向+40°～-90°旋转;
水平速度为0.1°～120°/s，垂直速度为0.1°～50°/s;
支持比例变倍功能，旋转速度根据镜头变倍倍数自动调整;
自动智能雨刷，采用汽车雨刮片，耐候性好，更换方便;
支持音频/报警，可配合声光报警及报警联动应用;
内置GPS、北斗卫星定位模块，电子罗盘，支持可视域;
支持35114加密;
激光500米;
城市道路违章取证：违停、逆行、压线、变道、机占非、掉头;
交通数据采集：车流量、车道平均速度、车头时距、车头间距、车道时间占有率、车道空间占有率;
道路事件检测：抛洒物、行人、路障、施工、拥堵检测;
多场景巡航下，违停有效检测距离300米;
传感器类型：1/1.8＂ progressive scan CMOS
 最低照度：彩色：0.005Lux @ (F1.2，AGC ON);黑白：0.001Lux@(F1.2，AGC ON);0 Lux with laser
 宽动态：120dB超宽动态 
焦距：6.0 mm~240 mm，40倍光学变倍
 视场角：56.6°~1.8°(广角-望远)   
激光照射距离：500 m 
水平范围：水平360°
 垂直范围：+40°～-90°
 水平速度：水平键控速度：0.1°-120°/s,速度可设;水平预置点速度：120°/s
 垂直速度：垂直键控速度：0.1°-50°/s,速度可设;垂直预置点速度：50°/s 
主码流帧率分辨率：50Hz：25 fps（2560 × 1440，1920 × 1080，1280 × 960，1280 × 720）
60Hz：30 fps（2560 × 1440，1920 × 1080，1280 × 960，1280 × 720） 
 视频压缩标准：H.265;H.264;MJPEG 
GPS：支持
 电子罗盘：支持 
网络接口：RJ45网口;自适应10M/100M网络数据
 SD卡扩展：内置Micro SD卡插槽;最大支持256G
 报警输入：7路报警输入
 报警输出：2路报警输出
 音频输入：1路音频输入，音频峰值：2-2.4V[p-p]，输入阻抗：1 kΩ±10%
 音频输出：1路音频输出，线性电平，阻抗:600Ω
 RS485接口：采用半双工模式，支持自适应HIKVISION，PELCO-P和PELCO-D(可添加)协议 
电流及功耗：AC24V，8A，192W  max
 工作温湿度：-40℃-70℃；湿度小于95%
 雨刷：支持
 尺寸：505 mm × 334 mm × 256 mm
 重量：17 kg </t>
  </si>
  <si>
    <t>两年以上售后质保服务</t>
  </si>
  <si>
    <t>1.12</t>
  </si>
  <si>
    <t>智能球型摄像机</t>
  </si>
  <si>
    <t>E系列400万像素7寸30倍红外智能球机_交流
支持最大2560 × 1440 @25 fps高清画面输出
支持H.265高效压缩算法，可较大节省存储空间
支持超低照度，0.005 Lux @F1.5（彩色），0.001 Lux@F1.5（黑白），0 Lux with IR
支持30倍光学变倍，16倍数字变倍
采用高效红外阵列，低功耗，照射距离最远可达150 m
支持玻璃加热除雾
支持三码流技术，每路码流可独立配置分辨率及帧率
支持区域入侵侦测、越界侦测、移动侦测等智能侦测功能
支持真宽动态
支持3D数字降噪、强光抑制、SmartIR
支持360°水平旋转，垂直方向-15°-90°（自动翻转） 
支持3D定位，可通过鼠标框选目标以实现目标的快速定位与捕捉
支持定时任务、一键守望、一键巡航功能
支持最大512 GB的MicroSD/MicroSDHC/MicroSDXC卡存储
支持海康SDK、开放型网络视频接口、ISAPI、GB/T28181、ISUP和萤石云接入
防雷、防浪涌、防突波，IP66防护等级
支持定时抓图与事件抓图功能</t>
  </si>
  <si>
    <t>两年以上售后质保服务，含安装调试服务</t>
  </si>
  <si>
    <t>1.13</t>
  </si>
  <si>
    <t>车道工控机IO板</t>
  </si>
  <si>
    <r>
      <rPr>
        <sz val="10"/>
        <color theme="1"/>
        <rFont val="Wingdings"/>
        <charset val="2"/>
      </rPr>
      <t></t>
    </r>
    <r>
      <rPr>
        <sz val="10"/>
        <color theme="1"/>
        <rFont val="Arial"/>
        <charset val="134"/>
      </rPr>
      <t xml:space="preserve">	</t>
    </r>
    <r>
      <rPr>
        <sz val="10"/>
        <color theme="1"/>
        <rFont val="宋体"/>
        <charset val="134"/>
      </rPr>
      <t xml:space="preserve">IO输入：8路，其中2路支持湿接点（兼容DC12V/24V电平）。带ESD保护，带光电隔离；
</t>
    </r>
    <r>
      <rPr>
        <sz val="10"/>
        <color theme="1"/>
        <rFont val="Wingdings"/>
        <charset val="2"/>
      </rPr>
      <t></t>
    </r>
    <r>
      <rPr>
        <sz val="10"/>
        <color theme="1"/>
        <rFont val="Arial"/>
        <charset val="134"/>
      </rPr>
      <t xml:space="preserve">	</t>
    </r>
    <r>
      <rPr>
        <sz val="10"/>
        <color theme="1"/>
        <rFont val="宋体"/>
        <charset val="134"/>
      </rPr>
      <t>IO输出：12路，其中4路开关量输出，8路有源输出（AC220V/3A）。触点电流容量大于实际电流10倍以上，寿命5×10</t>
    </r>
    <r>
      <rPr>
        <sz val="10"/>
        <color theme="1"/>
        <rFont val="Calibri"/>
        <charset val="1"/>
      </rPr>
      <t>⁶</t>
    </r>
    <r>
      <rPr>
        <sz val="10"/>
        <color theme="1"/>
        <rFont val="宋体"/>
        <charset val="134"/>
      </rPr>
      <t xml:space="preserve">次以上，功率输出采用过零检测控制机制。
</t>
    </r>
    <r>
      <rPr>
        <sz val="10"/>
        <color theme="1"/>
        <rFont val="Wingdings"/>
        <charset val="2"/>
      </rPr>
      <t></t>
    </r>
    <r>
      <rPr>
        <sz val="10"/>
        <color theme="1"/>
        <rFont val="Arial"/>
        <charset val="134"/>
      </rPr>
      <t xml:space="preserve">	</t>
    </r>
    <r>
      <rPr>
        <sz val="10"/>
        <color theme="1"/>
        <rFont val="宋体"/>
        <charset val="134"/>
      </rPr>
      <t xml:space="preserve">AC220电源输出接口：8个；
</t>
    </r>
    <r>
      <rPr>
        <sz val="10"/>
        <color theme="1"/>
        <rFont val="Wingdings"/>
        <charset val="2"/>
      </rPr>
      <t></t>
    </r>
    <r>
      <rPr>
        <sz val="10"/>
        <color theme="1"/>
        <rFont val="Arial"/>
        <charset val="134"/>
      </rPr>
      <t xml:space="preserve">	</t>
    </r>
    <r>
      <rPr>
        <sz val="10"/>
        <color theme="1"/>
        <rFont val="宋体"/>
        <charset val="134"/>
      </rPr>
      <t xml:space="preserve">DC24V电源输出：4个；
</t>
    </r>
    <r>
      <rPr>
        <sz val="10"/>
        <color theme="1"/>
        <rFont val="Wingdings"/>
        <charset val="2"/>
      </rPr>
      <t></t>
    </r>
    <r>
      <rPr>
        <sz val="10"/>
        <color theme="1"/>
        <rFont val="Arial"/>
        <charset val="134"/>
      </rPr>
      <t xml:space="preserve">	</t>
    </r>
    <r>
      <rPr>
        <sz val="10"/>
        <color theme="1"/>
        <rFont val="宋体"/>
        <charset val="134"/>
      </rPr>
      <t xml:space="preserve">DC12V电源输出：4个；
</t>
    </r>
    <r>
      <rPr>
        <sz val="10"/>
        <color theme="1"/>
        <rFont val="Wingdings"/>
        <charset val="2"/>
      </rPr>
      <t></t>
    </r>
    <r>
      <rPr>
        <sz val="10"/>
        <color theme="1"/>
        <rFont val="Arial"/>
        <charset val="134"/>
      </rPr>
      <t xml:space="preserve">	</t>
    </r>
    <r>
      <rPr>
        <sz val="10"/>
        <color theme="1"/>
        <rFont val="宋体"/>
        <charset val="134"/>
      </rPr>
      <t xml:space="preserve">采用高度4U机架式模块封装，所有接线端子前置并具有完善的标识和LED状态指示灯。
</t>
    </r>
    <r>
      <rPr>
        <sz val="10"/>
        <color theme="1"/>
        <rFont val="Wingdings"/>
        <charset val="2"/>
      </rPr>
      <t></t>
    </r>
    <r>
      <rPr>
        <sz val="10"/>
        <color theme="1"/>
        <rFont val="Arial"/>
        <charset val="134"/>
      </rPr>
      <t xml:space="preserve">	</t>
    </r>
    <r>
      <rPr>
        <sz val="10"/>
        <color theme="1"/>
        <rFont val="宋体"/>
        <charset val="134"/>
      </rPr>
      <t>上位机控制接口：串口和网口。</t>
    </r>
  </si>
  <si>
    <t>块</t>
  </si>
  <si>
    <t>1.14</t>
  </si>
  <si>
    <t>车道工控机核心板</t>
  </si>
  <si>
    <t>1、最低技术参数要求：Intel Gen12 ADL-N,主频3.4GHz，x86(64位)，4核/4线程，intel 7nm，3.4 Ghz以上处理器；配备16G DDR4-3200以上高速稳定内存，1个NVME(m.2) + 2个SATA3.0，Intel® UHD Graphics。
2、本次采购的设备含安装调试服务，包括但不限于：符合联网收费公路收费系统相关国标、自治区收费联网中心相关要求，必须确保与收费车道其它设备、原有车道工控机机柜和IO板、收费站服务器、喀什收费分中心、自治区联网收费管理中心系统的无缝兼容及安全稳定接入联通；为便于后期统一运维管理，须与收费软件系统及各类参数设置配置保持一直；须与收费站现有的防火墙、日志审计、流量探针、态势感知等网络安全系统设备相连，确保数据和收费信息系统安全达标。</t>
  </si>
  <si>
    <t>含车道控制器软硬件安装调试服务。两年以上售后质保服务。安装调试期间不得长时间中断车道停运，影响正常收费工作</t>
  </si>
  <si>
    <t>1.15</t>
  </si>
  <si>
    <t>ETC天线套装</t>
  </si>
  <si>
    <t>外形尺寸 室外单元：410mm×310mm×133mm；控制器：标准1U单元；
重量 室外单元：9kg；控制器：2kg；
外壳材料 室外单元：改性PC+ABS前壳+铝合金后壳； 控制器：SPCC冷轧板；
颜色 室外单元后壳：铁灰色；室外单元前壳：冷灰色；控制器：黑色；
安装位置 龙门架或立柱侧挂 安装方式 顶挂或侧挂
载波频率 信道1: 下行 5.830GHz ，上行 5.790GHz；
信道2: 下行 5.840GHz ，上行5.800GHz；
带宽 ＜5MHz 频率容限 ±10ppm
最大等效全向辐射功率 ≤+33dBm 邻道泄漏功率比 ≤-30dB
杂散发射 ≤-36 dBm / 100 kHz (30 ~ 1000 MHz)；
≤-40 dBm / 1 MHz (2400 ~ 2483.5 MHz)；
≤-40 dBm / 1 MHz (3400 ~ 3530 MHz)； 
≤-33 dBm / 100 kHz (5725 ~ 5850 MHz)
(注：对应载波2.5倍信道带宽以外)；
其它≤-30 dBm / 1 MHz (1 ~ 20GHz)；
天线半功率角 水平面半功率波瓣宽度小于38°；垂直面半功率波瓣宽度小于45°；
天线极化 右旋圆极化 交叉极化鉴别率 最大增益方向 RSUt≥15dB；
-3dB区域：RSUt≥10dB；
调制方式 ASK 调制度 0.7～0.9
位时钟精度 ±100ppm 接收灵敏度 ≤-70dBm
电源 微波天线：48V DC ；控制器: 220V AC；
典型交易时间（PBOC电子钱包） ＜230ms 使用寿命 15年
平均无故障时间 ≥70,000h
通信区域 距离：0～15m，长：Max.15m 宽：Max.3.3m（5.5m高, 450倾角标称安装）
控制方式 常发方式、触发方式 人机界面方式 84mm×26mm OLED液晶屏显示
室外单元与控制器通讯方式 16芯线485通讯</t>
  </si>
  <si>
    <t>1.16</t>
  </si>
  <si>
    <t>小型硬盘录像机</t>
  </si>
  <si>
    <t>4路网络高清监控主机：可接驳符合国标、ONVIF、RTSP 标准及众多主流厂商的网络摄像机；支持H.265高效视频编码码流，支持H.265、H.264IP设备混合接入；支持4路以上1080P解码；最大支持400万像素高清网络视频的预览、存储与回放；支持HDMI与VGA同源高清输出，HDMI与VGA输出分辨率最高均可达1920×1080；支持1个SATA接口，最大支持6T硬盘；支持智能搜索、回放及备份功能，有效提高录像检索与回放效率；可实现手机远程预览回放；电源DC 48V；工作温度-10℃～＋55℃，工作湿度10％～90％。网络协议IPv6、UPnP（即插即用）、NTP（网络校时）、SADP（设备网络搜索）、DHCP（自动获取IP地址。视频解码格式H.265/Smart 265/H.264/Smart 264。</t>
  </si>
  <si>
    <t>1.17</t>
  </si>
  <si>
    <t>色带</t>
  </si>
  <si>
    <t>Star票据打印机专用原装色带</t>
  </si>
  <si>
    <t>1.18</t>
  </si>
  <si>
    <t>收费车道雨棚LED照明灯</t>
  </si>
  <si>
    <t>工业级 150wLED。光源类型：led灯，高亮LED灯珠。电压：50HZ-111V~240V，功率：150W。色温45000K以上，建议6500K白光，显色指数（Ra)≥70；散热好寿命长:低光衰≤7%，长达5500小时以上寿命。外壳材质：铝型材（加厚压铸铝灯体），抗压防裂钢化玻璃,防水防锈；防护等级：IP65以上。可调节支架，自由调整光照方向。内置高效恒流驱动，性能稳定;高功率因数0.9以上。安装灵活，支持立装、侧装、吊装。</t>
  </si>
  <si>
    <t>个</t>
  </si>
  <si>
    <t>1.19</t>
  </si>
  <si>
    <t>工业级 100wLED。光源类型：led灯，高亮LED灯珠。电压：50HZ-111V~240V，功率：100W。色温45000K以上，建议6500K白光，显色指数（Ra)≥70；散热好寿命长:低光衰≤7%，长达5500小时以上寿命。外壳材质：铝型材（加厚压铸铝灯体），抗压防裂钢化玻璃,防水防锈；防护等级：IP65以上。可调节支架，自由调整光照方向。内置高效恒流驱动，性能稳定;高功率因数0.9以上。安装灵活，支持立装、侧装、吊装。</t>
  </si>
  <si>
    <t>200W隧道加强照明专用LED灯</t>
  </si>
  <si>
    <r>
      <rPr>
        <sz val="10"/>
        <color rgb="FF000000"/>
        <rFont val="宋体"/>
        <charset val="134"/>
      </rPr>
      <t>1、各项技术参数要求符合国标，功率：200瓦，功率因数0.95，光效130lm/w，色温3000K-4000K，显色指数≥70；工作环境：-35℃～+55℃；安装方式：壁装；压铸铝压铸成型外壳。</t>
    </r>
    <r>
      <rPr>
        <b/>
        <sz val="10"/>
        <color rgb="FF000000"/>
        <rFont val="宋体"/>
        <charset val="134"/>
      </rPr>
      <t>安装尺寸和结构：根据公格尔隧道洞壁预留安装位置和支架实际定制</t>
    </r>
    <r>
      <rPr>
        <sz val="10"/>
        <color rgb="FF000000"/>
        <rFont val="宋体"/>
        <charset val="134"/>
      </rPr>
      <t xml:space="preserve">；密封等级IP65以上，防爆，防潮、防水；陶瓷散热主体，通透散热；外置电源；易于安装、易拆卸、易维护；光源寿命10万小时以上；调光方式：0-5V/0-10V,具体以最终签署的合同为准。
2、考虑到长隧道通行安全要求，建议按照隧道原设计基本照明LED品牌上海三思科技。建议型号：陶瓷像素隧道灯C0820-SD200W或陶瓷像素变色温隧道灯C0820-VC200W。
</t>
    </r>
  </si>
  <si>
    <t>因该照明灯用于维修更换公路长隧道硬度较高的钢筋混凝土洞壁内已预留的空间和支架上，各项技术参数需满足隧道照明设计规范，且需要365天24小时连续照明运行，须满足品牌型号、散热、照明、寿命、尺寸等各项技术参数指标。</t>
  </si>
  <si>
    <t>公格尔隧道机电运维备品备件</t>
  </si>
  <si>
    <t>180W隧道加强照明专用LED灯</t>
  </si>
  <si>
    <r>
      <rPr>
        <sz val="10"/>
        <color rgb="FF000000"/>
        <rFont val="宋体"/>
        <charset val="134"/>
      </rPr>
      <t>各项技术参数要求符合国标，功率：180瓦，功率因数0.95，光效130lm/w，色温3000K-4000K，显色指数≥70；工作环境：-35℃～+55℃；安装方式：壁装；压铸铝压铸成型外壳。</t>
    </r>
    <r>
      <rPr>
        <b/>
        <sz val="10"/>
        <color rgb="FF000000"/>
        <rFont val="宋体"/>
        <charset val="134"/>
      </rPr>
      <t>安装尺寸和结构：根据公格尔隧道洞壁预留安装位置和支架实际定制</t>
    </r>
    <r>
      <rPr>
        <sz val="10"/>
        <color rgb="FF000000"/>
        <rFont val="宋体"/>
        <charset val="134"/>
      </rPr>
      <t xml:space="preserve">；密封等级IP65以上，防爆，防潮、防水；陶瓷散热主体，通透散热；外置电源；易于安装、易拆卸、易维护；光源寿命10万小时以上；调光方式：0-5V/0-10V,具体以合同为准。
2、考虑到长隧道通行安全要求，建议按照隧道原设计基本照明LED品牌上海三思科技。建议型号：陶瓷像素隧道灯C0820-SD180W或陶瓷像素变色温隧道灯C0820-VC180W。
</t>
    </r>
  </si>
  <si>
    <t>50W隧道基本照明专用LED灯</t>
  </si>
  <si>
    <r>
      <rPr>
        <sz val="10"/>
        <color rgb="FF000000"/>
        <rFont val="宋体"/>
        <charset val="134"/>
      </rPr>
      <t>各项技术参数要求符合国标，功率：50瓦，功率因数0.95，光效130lm/w，色温3000K-4000K，显色指数≥70；工作环境：-35℃～+55℃；安装方式：壁装；压铸铝压铸成型外壳。</t>
    </r>
    <r>
      <rPr>
        <b/>
        <sz val="10"/>
        <color rgb="FF000000"/>
        <rFont val="宋体"/>
        <charset val="134"/>
      </rPr>
      <t>安装尺寸和结构：根据公格尔隧道洞壁预留安装位置和支架实际定制</t>
    </r>
    <r>
      <rPr>
        <sz val="10"/>
        <color rgb="FF000000"/>
        <rFont val="宋体"/>
        <charset val="134"/>
      </rPr>
      <t>；密封等级IP65以上，防爆，防潮、防水；陶瓷散热主体，通透散热；外置电源；易于安装、易拆卸、易维护；光源寿命10万小时以上；调光方式：0-5V/0-10V,具体以合同为准。
2、考虑到长隧道通行安全要求，建议按照隧道原设计基本照明LED品牌上海三思科技。建议型号：陶瓷像素隧道灯C0820-SD50W。</t>
    </r>
  </si>
  <si>
    <t>隧道风机软起动</t>
  </si>
  <si>
    <t>适用电机:15KW;使用类别：AC-53b;输入电压：380V AC；额定冲击耐受电压：4.0KV;额定频率值:50HZ;额定工作制：断续工作制；额定绝缘电压：660V；执行标准：GB 14048.6或该标准的最新版本。（该软启动器要匹配隧道内浙江金盾风机股份有限公司的φ900型可逆射流风机，风机规格型号SDS(R)-9,15KW）。考虑到软起动所在控制柜内接线方式不宜改变，软起动接线端要与原来的保持一致。</t>
  </si>
  <si>
    <t>因匹配隧道现有的风机设备，考虑到适配、安装调试、后期维护利性，供应商需要执行品牌型号及参数指标（型号：西安启功CGR2000/015-3）</t>
  </si>
  <si>
    <t>交流接触器</t>
  </si>
  <si>
    <t>施耐德，LC1D40A...C。峰值功率：三相690V；功率：18.5KW；N/O瞬动辅助触点，1个延时继电器模块。；最大通过电流：40A；线圈电压：210v-240V</t>
  </si>
  <si>
    <t>隧道通风风机、照明设备开关控制专用，因需要与配电柜原有设备和线路匹配，必须为施耐德品牌同型号产品，具体详见附件照片</t>
  </si>
  <si>
    <t>消防火焰探测器（双波长火焰探测器）</t>
  </si>
  <si>
    <t>执行标准：GB15631-2008。工作电压:DC15-30V；工作电流:&lt;35mA、监视电流：＜10mA、报警电流：＜25mA。环境温度:-30°C~+60°C；光谱范围:3.8um~5.0um
灵敏度:I级灵敏度；检视角度：水平方向180°，垂直方向180°，视角范围：≤120；探测距离：70m（轴线方向，0.5m2汽油火 响应时间：＜10s（30m，，0.5m2汽油火）；火警：继电器输出（常开触点）故障：继电器输出（常闭触点）。防爆标志:ExdICT6 Gb/ExtDA21 T180°C；防护等级：IP66以上</t>
  </si>
  <si>
    <t xml:space="preserve">为了与隧道现有消防监测报警系统无缝兼容，需与现有火焰探测器保持一致，品牌型号：腾盛，TSF-9200/IR2   
</t>
  </si>
  <si>
    <t>智能光电感烟探测器</t>
  </si>
  <si>
    <t>必须满足国标。工作电压：15~32VDC，最大电流：6.5mA,工作温度：-10°C~60℃;相对湿度:5%~95%RH(无凝结)</t>
  </si>
  <si>
    <t xml:space="preserve">为了与隧道现有消防监测报警系统无缝兼容，需与现有配件品牌型号保持一致，SIGA-PSIC。 </t>
  </si>
  <si>
    <t>工业以太网交换机（环路光端机）</t>
  </si>
  <si>
    <t>海康威视2光+4电，工业级千兆交换机</t>
  </si>
  <si>
    <t>考虑到与隧道现有视频监控系统的环网组网工业以太网交换机的无缝兼容，要求供应与现有视频环网组网一致的海康威视两光口四网口千兆交换机（DS-3D224F-A(SC)）</t>
  </si>
  <si>
    <t>欧姆龙PLC电源模块</t>
  </si>
  <si>
    <t>厂家定制：欧姆龙，型号CS1D-PA207R</t>
  </si>
  <si>
    <t>因本次采购的配件属于隧道原有欧姆龙PLC远程控制系统的组成配件，需要在品牌型号、规格参数等方面与原先配件保持一致</t>
  </si>
  <si>
    <t>欧姆龙PLC控制模块</t>
  </si>
  <si>
    <t>厂家定制：欧姆龙CS1D-CPU65S</t>
  </si>
  <si>
    <t>消防水成膜</t>
  </si>
  <si>
    <t>符合相关国标。AFFF-6%  、25%析液时间:≥4.0min灭火时间:s5.0min25%抗烧时间:15min贮存温度:-12.5~+45℃℃
长效保期</t>
  </si>
  <si>
    <t>公斤</t>
  </si>
  <si>
    <t>公路隧道消防用</t>
  </si>
  <si>
    <t>合计(元）</t>
  </si>
  <si>
    <t>采购人重点要求说明</t>
  </si>
  <si>
    <t>1、备品备件必须符合参数要求，必须与现有的设备匹配。
2、所有设备材料产品须为符合国标的出厂合格产品；
3、验收阶段所有设备材料产品根据采购单位实际要求须通过采购单位的完全安装调试或抽样安装调试验收（抽样安装调试比列根据实际情况控制在单项总数的1%-5%左右）。
4、售后质保和运维保障服务要求：所有设备材料产品须提供至少一年的售后质保服务，因特殊情况清单备注中说明2年以上售后的按特殊要求执行。
5、本次采购部分设备材料产品包含安装调试服务，以清单中备注说明为准。
6、资质许可要求：供应商须具备独立法人资格，整体项目需要严格执行国家标准规范，建议具备相关资质的供应商报价，建议具备收费公里机电施工或维护相关资质或相关项目业绩经历，具备有效的安全生产许可证。
7、厂家授权或检测报告要求：为确保采购项目顺利实施，保证政府采购投资效益，保证产品质量及售后服务，部分核心产品响应时须上传厂家（厂商）授权证明材料（须盖公章）和合法合规且有效的检测报告，响应供应商为品牌厂商或厂商合法控股子公司的无需上传授权证明材料。
8、现场勘察要求：因本项目所采购的部分设备材料受实际环境影响较大，为提高项目效益，降低供应商违约风险，保证供应商在充分了解现场实际安装环境和采购需求的基础上精准响应和报价，建议有意向的供应商自行联系采购单位进行现场勘察后再响应报价。
9、供应商承担本项目合同约定全部内容实施完成全过程中全部安全生产责任。
10、以上报价含本采购项目实施全过程及合同终止期间产生的全部费用，包括但不限于：承包人完成本项目全部内容所需现场勘察服务费、材料费、设备费、技术服务费、人工费、运输费、机械费、措施费（安全文明施工费、临时设施费、施工机构迁移费、冬雨季施工增加费、夜间施工增加费、施工工具用具使用费、特殊地区施工增加费等）、试验检测费、承包人规费、利润、基准期价差、税金等全部费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</si>
</sst>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等线"/>
      <charset val="134"/>
      <scheme val="minor"/>
    </font>
    <font>
      <sz val="12"/>
      <color theme="1"/>
      <name val="等线"/>
      <charset val="134"/>
      <scheme val="minor"/>
    </font>
    <font>
      <b/>
      <sz val="11"/>
      <color theme="1"/>
      <name val="仿宋"/>
      <charset val="134"/>
    </font>
    <font>
      <sz val="10"/>
      <color theme="1"/>
      <name val="仿宋"/>
      <charset val="134"/>
    </font>
    <font>
      <sz val="20"/>
      <color theme="1"/>
      <name val="方正小标宋_GBK"/>
      <charset val="134"/>
    </font>
    <font>
      <b/>
      <sz val="16"/>
      <color theme="1"/>
      <name val="仿宋"/>
      <charset val="134"/>
    </font>
    <font>
      <sz val="11"/>
      <color theme="1"/>
      <name val="宋体"/>
      <charset val="134"/>
    </font>
    <font>
      <sz val="10"/>
      <color theme="1"/>
      <name val="宋体"/>
      <charset val="134"/>
    </font>
    <font>
      <sz val="10"/>
      <color theme="1"/>
      <name val="Wingdings"/>
      <charset val="2"/>
    </font>
    <font>
      <sz val="10"/>
      <color rgb="FF000000"/>
      <name val="宋体"/>
      <charset val="134"/>
    </font>
    <font>
      <sz val="11"/>
      <color rgb="FF000000"/>
      <name val="宋体"/>
      <charset val="134"/>
    </font>
    <font>
      <b/>
      <sz val="14"/>
      <color theme="1"/>
      <name val="仿宋"/>
      <charset val="134"/>
    </font>
    <font>
      <sz val="10"/>
      <name val="宋体"/>
      <charset val="134"/>
    </font>
    <font>
      <sz val="11"/>
      <name val="宋体"/>
      <charset val="134"/>
    </font>
    <font>
      <sz val="9"/>
      <color indexed="8"/>
      <name val="宋体"/>
      <charset val="134"/>
    </font>
    <font>
      <b/>
      <sz val="10"/>
      <color theme="1"/>
      <name val="仿宋"/>
      <charset val="134"/>
    </font>
    <font>
      <sz val="10"/>
      <name val="仿宋"/>
      <charset val="134"/>
    </font>
    <font>
      <b/>
      <sz val="10"/>
      <name val="等线"/>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0"/>
      <color theme="1"/>
      <name val="Arial"/>
      <charset val="134"/>
    </font>
    <font>
      <sz val="10"/>
      <color theme="1"/>
      <name val="Calibri"/>
      <charset val="1"/>
    </font>
    <font>
      <b/>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12"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21" fillId="10" borderId="0" applyNumberFormat="0" applyBorder="0" applyAlignment="0" applyProtection="0">
      <alignment vertical="center"/>
    </xf>
    <xf numFmtId="0" fontId="24" fillId="0" borderId="14" applyNumberFormat="0" applyFill="0" applyAlignment="0" applyProtection="0">
      <alignment vertical="center"/>
    </xf>
    <xf numFmtId="0" fontId="21" fillId="11" borderId="0" applyNumberFormat="0" applyBorder="0" applyAlignment="0" applyProtection="0">
      <alignment vertical="center"/>
    </xf>
    <xf numFmtId="0" fontId="30" fillId="12" borderId="15" applyNumberFormat="0" applyAlignment="0" applyProtection="0">
      <alignment vertical="center"/>
    </xf>
    <xf numFmtId="0" fontId="31" fillId="12" borderId="11" applyNumberFormat="0" applyAlignment="0" applyProtection="0">
      <alignment vertical="center"/>
    </xf>
    <xf numFmtId="0" fontId="32" fillId="13" borderId="16"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37" fillId="0" borderId="0">
      <protection locked="0"/>
    </xf>
  </cellStyleXfs>
  <cellXfs count="62">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vertical="center" wrapText="1"/>
    </xf>
    <xf numFmtId="0" fontId="0" fillId="2" borderId="0" xfId="0" applyFill="1" applyAlignment="1">
      <alignment horizontal="center" vertical="center"/>
    </xf>
    <xf numFmtId="0" fontId="0" fillId="2" borderId="0" xfId="0" applyFill="1" applyAlignment="1">
      <alignment horizontal="righ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5" fillId="0" borderId="5"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0" fontId="6" fillId="0" borderId="4" xfId="0" applyFont="1" applyBorder="1" applyAlignment="1">
      <alignment horizontal="center" vertical="center"/>
    </xf>
    <xf numFmtId="0" fontId="5" fillId="0" borderId="6" xfId="0" applyFont="1" applyBorder="1" applyAlignment="1">
      <alignment horizontal="center"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center" wrapText="1"/>
    </xf>
    <xf numFmtId="0" fontId="10" fillId="0" borderId="4" xfId="0" applyFont="1" applyBorder="1" applyAlignment="1">
      <alignment horizontal="center" vertical="center"/>
    </xf>
    <xf numFmtId="0" fontId="2" fillId="0" borderId="0" xfId="0" applyFont="1" applyAlignment="1">
      <alignment horizontal="center"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Font="1" applyBorder="1" applyAlignment="1">
      <alignment horizontal="center" vertical="center"/>
    </xf>
    <xf numFmtId="0" fontId="9" fillId="0" borderId="4" xfId="49" applyFont="1" applyBorder="1" applyAlignment="1" applyProtection="1">
      <alignment horizontal="left" vertical="center" wrapText="1"/>
    </xf>
    <xf numFmtId="0" fontId="3" fillId="0" borderId="0" xfId="0" applyFont="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left" vertical="center" wrapText="1"/>
    </xf>
    <xf numFmtId="0" fontId="13" fillId="0" borderId="4" xfId="0" applyFont="1" applyBorder="1" applyAlignment="1">
      <alignment horizontal="center" vertical="center"/>
    </xf>
    <xf numFmtId="0" fontId="14" fillId="0" borderId="4" xfId="49" applyFont="1" applyBorder="1" applyAlignment="1" applyProtection="1">
      <alignment horizontal="left" vertical="center" wrapText="1"/>
    </xf>
    <xf numFmtId="176" fontId="2" fillId="0" borderId="4" xfId="0" applyNumberFormat="1" applyFont="1" applyBorder="1" applyAlignment="1">
      <alignment horizontal="center" vertical="center"/>
    </xf>
    <xf numFmtId="9" fontId="12" fillId="0" borderId="4" xfId="0" applyNumberFormat="1" applyFont="1" applyBorder="1" applyAlignment="1">
      <alignment horizontal="left" vertical="center" wrapText="1"/>
    </xf>
    <xf numFmtId="49" fontId="15" fillId="0" borderId="4" xfId="0" applyNumberFormat="1" applyFont="1" applyBorder="1" applyAlignment="1">
      <alignment horizontal="center" vertical="center"/>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9" fillId="0" borderId="4" xfId="0" applyFont="1" applyBorder="1" applyAlignment="1">
      <alignment horizontal="center" vertical="center" wrapText="1"/>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7" fillId="0" borderId="4" xfId="0" applyFont="1" applyBorder="1" applyAlignment="1">
      <alignment horizontal="center" vertical="center"/>
    </xf>
    <xf numFmtId="0" fontId="16" fillId="0" borderId="10"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2"/>
  <sheetViews>
    <sheetView tabSelected="1" zoomScale="115" zoomScaleNormal="115" workbookViewId="0">
      <selection activeCell="K36" sqref="K36"/>
    </sheetView>
  </sheetViews>
  <sheetFormatPr defaultColWidth="9" defaultRowHeight="13.8"/>
  <cols>
    <col min="1" max="1" width="9" style="6"/>
    <col min="2" max="2" width="8.25" style="7" customWidth="1"/>
    <col min="3" max="3" width="18.3796296296296" style="6" customWidth="1"/>
    <col min="4" max="4" width="53.5" style="8" customWidth="1"/>
    <col min="5" max="5" width="5.25" style="6" customWidth="1"/>
    <col min="6" max="6" width="5.25" style="9" customWidth="1"/>
    <col min="7" max="7" width="16.6296296296296" style="10" customWidth="1"/>
    <col min="8" max="8" width="10.75" style="9" customWidth="1"/>
    <col min="9" max="9" width="14.8796296296296" style="9" customWidth="1"/>
    <col min="10" max="10" width="17.1296296296296" style="6" customWidth="1"/>
    <col min="11" max="16384" width="9" style="6"/>
  </cols>
  <sheetData>
    <row r="1" ht="47.1" customHeight="1" spans="2:10">
      <c r="B1" s="11" t="s">
        <v>0</v>
      </c>
      <c r="C1" s="11"/>
      <c r="D1" s="11"/>
      <c r="E1" s="11"/>
      <c r="F1" s="11"/>
      <c r="G1" s="12"/>
      <c r="H1" s="11"/>
      <c r="I1" s="11"/>
      <c r="J1" s="11"/>
    </row>
    <row r="2" s="1" customFormat="1" ht="24.95" customHeight="1" spans="1:10">
      <c r="A2" s="13" t="s">
        <v>1</v>
      </c>
      <c r="B2" s="14"/>
      <c r="C2" s="14"/>
      <c r="D2" s="15"/>
      <c r="E2" s="16" t="s">
        <v>2</v>
      </c>
      <c r="F2" s="16"/>
      <c r="G2" s="16"/>
      <c r="H2" s="17"/>
      <c r="I2" s="17"/>
      <c r="J2" s="16"/>
    </row>
    <row r="3" s="1" customFormat="1" ht="30" customHeight="1" spans="1:10">
      <c r="A3" s="18" t="s">
        <v>3</v>
      </c>
      <c r="B3" s="19"/>
      <c r="C3" s="19"/>
      <c r="D3" s="20"/>
      <c r="E3" s="21" t="s">
        <v>4</v>
      </c>
      <c r="F3" s="21"/>
      <c r="G3" s="16"/>
      <c r="H3" s="22"/>
      <c r="I3" s="22"/>
      <c r="J3" s="21"/>
    </row>
    <row r="4" s="2" customFormat="1" ht="42.95" customHeight="1" spans="1:10">
      <c r="A4" s="23" t="s">
        <v>5</v>
      </c>
      <c r="B4" s="24" t="s">
        <v>6</v>
      </c>
      <c r="C4" s="2" t="s">
        <v>7</v>
      </c>
      <c r="D4" s="23" t="s">
        <v>8</v>
      </c>
      <c r="E4" s="25" t="s">
        <v>9</v>
      </c>
      <c r="F4" s="2" t="s">
        <v>10</v>
      </c>
      <c r="G4" s="2" t="s">
        <v>11</v>
      </c>
      <c r="H4" s="2" t="s">
        <v>12</v>
      </c>
      <c r="I4" s="2" t="s">
        <v>13</v>
      </c>
      <c r="J4" s="25" t="s">
        <v>14</v>
      </c>
    </row>
    <row r="5" s="2" customFormat="1" ht="86.1" customHeight="1" spans="1:10">
      <c r="A5" s="26" t="s">
        <v>15</v>
      </c>
      <c r="B5" s="24" t="s">
        <v>16</v>
      </c>
      <c r="C5" s="27" t="s">
        <v>17</v>
      </c>
      <c r="D5" s="28" t="s">
        <v>18</v>
      </c>
      <c r="E5" s="29" t="s">
        <v>19</v>
      </c>
      <c r="F5" s="29">
        <v>2</v>
      </c>
      <c r="G5" s="27"/>
      <c r="H5" s="29"/>
      <c r="I5" s="29">
        <f>F5*H5</f>
        <v>0</v>
      </c>
      <c r="J5" s="25" t="s">
        <v>20</v>
      </c>
    </row>
    <row r="6" s="2" customFormat="1" ht="76" customHeight="1" spans="1:10">
      <c r="A6" s="30"/>
      <c r="B6" s="24" t="s">
        <v>21</v>
      </c>
      <c r="C6" s="27" t="s">
        <v>17</v>
      </c>
      <c r="D6" s="28" t="s">
        <v>22</v>
      </c>
      <c r="E6" s="27" t="s">
        <v>23</v>
      </c>
      <c r="F6" s="29">
        <v>1</v>
      </c>
      <c r="G6" s="27"/>
      <c r="H6" s="29"/>
      <c r="I6" s="29">
        <f>F6*H6</f>
        <v>0</v>
      </c>
      <c r="J6" s="25" t="s">
        <v>20</v>
      </c>
    </row>
    <row r="7" s="2" customFormat="1" ht="78.95" customHeight="1" spans="1:10">
      <c r="A7" s="30"/>
      <c r="B7" s="24" t="s">
        <v>24</v>
      </c>
      <c r="C7" s="29" t="s">
        <v>25</v>
      </c>
      <c r="D7" s="28" t="s">
        <v>26</v>
      </c>
      <c r="E7" s="29" t="s">
        <v>19</v>
      </c>
      <c r="F7" s="29">
        <v>1</v>
      </c>
      <c r="G7" s="27"/>
      <c r="H7" s="29"/>
      <c r="I7" s="29">
        <f t="shared" ref="I7:I23" si="0">F7*H7</f>
        <v>0</v>
      </c>
      <c r="J7" s="25" t="s">
        <v>20</v>
      </c>
    </row>
    <row r="8" s="2" customFormat="1" ht="84.95" customHeight="1" spans="1:10">
      <c r="A8" s="30"/>
      <c r="B8" s="24" t="s">
        <v>27</v>
      </c>
      <c r="C8" s="29" t="s">
        <v>28</v>
      </c>
      <c r="D8" s="28" t="s">
        <v>29</v>
      </c>
      <c r="E8" s="29" t="s">
        <v>30</v>
      </c>
      <c r="F8" s="29">
        <v>2</v>
      </c>
      <c r="G8" s="27"/>
      <c r="H8" s="29"/>
      <c r="I8" s="29">
        <f t="shared" si="0"/>
        <v>0</v>
      </c>
      <c r="J8" s="25"/>
    </row>
    <row r="9" s="2" customFormat="1" ht="138.95" customHeight="1" spans="1:10">
      <c r="A9" s="30"/>
      <c r="B9" s="24" t="s">
        <v>31</v>
      </c>
      <c r="C9" s="29" t="s">
        <v>32</v>
      </c>
      <c r="D9" s="28" t="s">
        <v>33</v>
      </c>
      <c r="E9" s="29" t="s">
        <v>34</v>
      </c>
      <c r="F9" s="29">
        <v>1</v>
      </c>
      <c r="G9" s="27"/>
      <c r="H9" s="29"/>
      <c r="I9" s="29">
        <f t="shared" si="0"/>
        <v>0</v>
      </c>
      <c r="J9" s="25"/>
    </row>
    <row r="10" s="2" customFormat="1" ht="96" spans="1:10">
      <c r="A10" s="30"/>
      <c r="B10" s="24" t="s">
        <v>35</v>
      </c>
      <c r="C10" s="29" t="s">
        <v>36</v>
      </c>
      <c r="D10" s="28" t="s">
        <v>37</v>
      </c>
      <c r="E10" s="29" t="s">
        <v>30</v>
      </c>
      <c r="F10" s="29">
        <v>1</v>
      </c>
      <c r="G10" s="27"/>
      <c r="H10" s="29"/>
      <c r="I10" s="29">
        <f t="shared" si="0"/>
        <v>0</v>
      </c>
      <c r="J10" s="25"/>
    </row>
    <row r="11" s="2" customFormat="1" ht="177" customHeight="1" spans="1:10">
      <c r="A11" s="30"/>
      <c r="B11" s="24" t="s">
        <v>38</v>
      </c>
      <c r="C11" s="29" t="s">
        <v>32</v>
      </c>
      <c r="D11" s="31" t="s">
        <v>39</v>
      </c>
      <c r="E11" s="29" t="s">
        <v>34</v>
      </c>
      <c r="F11" s="29">
        <v>1</v>
      </c>
      <c r="G11" s="27"/>
      <c r="H11" s="29"/>
      <c r="I11" s="29">
        <f t="shared" si="0"/>
        <v>0</v>
      </c>
      <c r="J11" s="25"/>
    </row>
    <row r="12" s="2" customFormat="1" ht="114" customHeight="1" spans="1:10">
      <c r="A12" s="30"/>
      <c r="B12" s="24" t="s">
        <v>40</v>
      </c>
      <c r="C12" s="29" t="s">
        <v>41</v>
      </c>
      <c r="D12" s="28" t="s">
        <v>42</v>
      </c>
      <c r="E12" s="29" t="s">
        <v>34</v>
      </c>
      <c r="F12" s="29">
        <v>1</v>
      </c>
      <c r="G12" s="27"/>
      <c r="H12" s="29"/>
      <c r="I12" s="29">
        <f t="shared" si="0"/>
        <v>0</v>
      </c>
      <c r="J12" s="25"/>
    </row>
    <row r="13" s="2" customFormat="1" ht="36" spans="1:10">
      <c r="A13" s="30"/>
      <c r="B13" s="24" t="s">
        <v>43</v>
      </c>
      <c r="C13" s="29" t="s">
        <v>44</v>
      </c>
      <c r="D13" s="28" t="s">
        <v>45</v>
      </c>
      <c r="E13" s="29" t="s">
        <v>34</v>
      </c>
      <c r="F13" s="29">
        <v>1</v>
      </c>
      <c r="G13" s="27"/>
      <c r="H13" s="29"/>
      <c r="I13" s="29">
        <f t="shared" si="0"/>
        <v>0</v>
      </c>
      <c r="J13" s="25"/>
    </row>
    <row r="14" s="2" customFormat="1" ht="36" spans="1:10">
      <c r="A14" s="30"/>
      <c r="B14" s="24" t="s">
        <v>46</v>
      </c>
      <c r="C14" s="29" t="s">
        <v>47</v>
      </c>
      <c r="D14" s="32" t="s">
        <v>48</v>
      </c>
      <c r="E14" s="33" t="s">
        <v>34</v>
      </c>
      <c r="F14" s="33">
        <v>4</v>
      </c>
      <c r="G14" s="34"/>
      <c r="H14" s="29"/>
      <c r="I14" s="29">
        <f t="shared" si="0"/>
        <v>0</v>
      </c>
      <c r="J14" s="25"/>
    </row>
    <row r="15" s="2" customFormat="1" ht="192.95" customHeight="1" spans="1:10">
      <c r="A15" s="30"/>
      <c r="B15" s="24" t="s">
        <v>49</v>
      </c>
      <c r="C15" s="29" t="s">
        <v>50</v>
      </c>
      <c r="D15" s="28" t="s">
        <v>51</v>
      </c>
      <c r="E15" s="29" t="s">
        <v>34</v>
      </c>
      <c r="F15" s="29">
        <v>1</v>
      </c>
      <c r="G15" s="27"/>
      <c r="H15" s="29"/>
      <c r="I15" s="29">
        <f t="shared" si="0"/>
        <v>0</v>
      </c>
      <c r="J15" s="23" t="s">
        <v>52</v>
      </c>
    </row>
    <row r="16" s="2" customFormat="1" ht="114" customHeight="1" spans="1:10">
      <c r="A16" s="30"/>
      <c r="B16" s="24" t="s">
        <v>53</v>
      </c>
      <c r="C16" s="29" t="s">
        <v>54</v>
      </c>
      <c r="D16" s="28" t="s">
        <v>55</v>
      </c>
      <c r="E16" s="29" t="s">
        <v>34</v>
      </c>
      <c r="F16" s="29">
        <v>6</v>
      </c>
      <c r="G16" s="27"/>
      <c r="H16" s="29"/>
      <c r="I16" s="29">
        <f t="shared" si="0"/>
        <v>0</v>
      </c>
      <c r="J16" s="23" t="s">
        <v>56</v>
      </c>
    </row>
    <row r="17" s="2" customFormat="1" ht="142.2" spans="1:10">
      <c r="A17" s="30"/>
      <c r="B17" s="24" t="s">
        <v>57</v>
      </c>
      <c r="C17" s="29" t="s">
        <v>58</v>
      </c>
      <c r="D17" s="31" t="s">
        <v>59</v>
      </c>
      <c r="E17" s="29" t="s">
        <v>60</v>
      </c>
      <c r="F17" s="29">
        <v>4</v>
      </c>
      <c r="G17" s="27"/>
      <c r="H17" s="29"/>
      <c r="I17" s="29">
        <f t="shared" si="0"/>
        <v>0</v>
      </c>
      <c r="J17" s="23" t="s">
        <v>52</v>
      </c>
    </row>
    <row r="18" s="2" customFormat="1" ht="144" spans="1:10">
      <c r="A18" s="30"/>
      <c r="B18" s="24" t="s">
        <v>61</v>
      </c>
      <c r="C18" s="29" t="s">
        <v>62</v>
      </c>
      <c r="D18" s="28" t="s">
        <v>63</v>
      </c>
      <c r="E18" s="29" t="s">
        <v>60</v>
      </c>
      <c r="F18" s="29">
        <v>20</v>
      </c>
      <c r="G18" s="27"/>
      <c r="H18" s="29"/>
      <c r="I18" s="29">
        <f t="shared" si="0"/>
        <v>0</v>
      </c>
      <c r="J18" s="23" t="s">
        <v>64</v>
      </c>
    </row>
    <row r="19" s="2" customFormat="1" ht="396" spans="1:10">
      <c r="A19" s="30"/>
      <c r="B19" s="24" t="s">
        <v>65</v>
      </c>
      <c r="C19" s="29" t="s">
        <v>66</v>
      </c>
      <c r="D19" s="28" t="s">
        <v>67</v>
      </c>
      <c r="E19" s="29" t="s">
        <v>19</v>
      </c>
      <c r="F19" s="29">
        <v>1</v>
      </c>
      <c r="G19" s="27"/>
      <c r="H19" s="29"/>
      <c r="I19" s="29">
        <f t="shared" si="0"/>
        <v>0</v>
      </c>
      <c r="J19" s="25"/>
    </row>
    <row r="20" s="2" customFormat="1" ht="132" spans="1:10">
      <c r="A20" s="30"/>
      <c r="B20" s="24" t="s">
        <v>68</v>
      </c>
      <c r="C20" s="27" t="s">
        <v>69</v>
      </c>
      <c r="D20" s="28" t="s">
        <v>70</v>
      </c>
      <c r="E20" s="29" t="s">
        <v>34</v>
      </c>
      <c r="F20" s="29">
        <v>3</v>
      </c>
      <c r="G20" s="34"/>
      <c r="H20" s="29"/>
      <c r="I20" s="29">
        <f t="shared" si="0"/>
        <v>0</v>
      </c>
      <c r="J20" s="23"/>
    </row>
    <row r="21" s="3" customFormat="1" ht="14.4" spans="1:10">
      <c r="A21" s="30"/>
      <c r="B21" s="24" t="s">
        <v>71</v>
      </c>
      <c r="C21" s="27" t="s">
        <v>72</v>
      </c>
      <c r="D21" s="35" t="s">
        <v>73</v>
      </c>
      <c r="E21" s="36" t="s">
        <v>60</v>
      </c>
      <c r="F21" s="36">
        <v>110</v>
      </c>
      <c r="G21" s="34"/>
      <c r="H21" s="37"/>
      <c r="I21" s="29">
        <f t="shared" si="0"/>
        <v>0</v>
      </c>
      <c r="J21" s="32"/>
    </row>
    <row r="22" s="3" customFormat="1" ht="84" spans="1:10">
      <c r="A22" s="30"/>
      <c r="B22" s="24" t="s">
        <v>74</v>
      </c>
      <c r="C22" s="27" t="s">
        <v>75</v>
      </c>
      <c r="D22" s="35" t="s">
        <v>76</v>
      </c>
      <c r="E22" s="36" t="s">
        <v>77</v>
      </c>
      <c r="F22" s="36">
        <v>3</v>
      </c>
      <c r="G22" s="34"/>
      <c r="H22" s="37"/>
      <c r="I22" s="29">
        <f t="shared" si="0"/>
        <v>0</v>
      </c>
      <c r="J22" s="32"/>
    </row>
    <row r="23" s="3" customFormat="1" ht="84" spans="1:10">
      <c r="A23" s="38"/>
      <c r="B23" s="24" t="s">
        <v>78</v>
      </c>
      <c r="C23" s="27" t="s">
        <v>75</v>
      </c>
      <c r="D23" s="35" t="s">
        <v>79</v>
      </c>
      <c r="E23" s="36" t="s">
        <v>77</v>
      </c>
      <c r="F23" s="36">
        <v>3</v>
      </c>
      <c r="G23" s="39"/>
      <c r="H23" s="37"/>
      <c r="I23" s="29">
        <f t="shared" si="0"/>
        <v>0</v>
      </c>
      <c r="J23" s="32"/>
    </row>
    <row r="24" s="3" customFormat="1" ht="156" spans="1:10">
      <c r="A24" s="40"/>
      <c r="B24" s="25">
        <v>2.1</v>
      </c>
      <c r="C24" s="27" t="s">
        <v>80</v>
      </c>
      <c r="D24" s="41" t="s">
        <v>81</v>
      </c>
      <c r="E24" s="33" t="s">
        <v>77</v>
      </c>
      <c r="F24" s="33">
        <v>18</v>
      </c>
      <c r="G24" s="42"/>
      <c r="H24" s="33"/>
      <c r="I24" s="29">
        <f t="shared" ref="I24:I37" si="1">F24*H24</f>
        <v>0</v>
      </c>
      <c r="J24" s="32" t="s">
        <v>82</v>
      </c>
    </row>
    <row r="25" s="3" customFormat="1" ht="156" spans="1:10">
      <c r="A25" s="43" t="s">
        <v>83</v>
      </c>
      <c r="B25" s="25">
        <v>2.2</v>
      </c>
      <c r="C25" s="27" t="s">
        <v>84</v>
      </c>
      <c r="D25" s="41" t="s">
        <v>85</v>
      </c>
      <c r="E25" s="33" t="s">
        <v>77</v>
      </c>
      <c r="F25" s="33">
        <v>24</v>
      </c>
      <c r="G25" s="42"/>
      <c r="H25" s="33"/>
      <c r="I25" s="29">
        <f t="shared" si="1"/>
        <v>0</v>
      </c>
      <c r="J25" s="32" t="s">
        <v>82</v>
      </c>
    </row>
    <row r="26" s="4" customFormat="1" ht="156" spans="1:10">
      <c r="A26" s="43"/>
      <c r="B26" s="25">
        <v>2.3</v>
      </c>
      <c r="C26" s="27" t="s">
        <v>86</v>
      </c>
      <c r="D26" s="41" t="s">
        <v>87</v>
      </c>
      <c r="E26" s="33" t="s">
        <v>77</v>
      </c>
      <c r="F26" s="33">
        <v>48</v>
      </c>
      <c r="G26" s="42"/>
      <c r="H26" s="33"/>
      <c r="I26" s="29">
        <f t="shared" si="1"/>
        <v>0</v>
      </c>
      <c r="J26" s="32" t="s">
        <v>82</v>
      </c>
    </row>
    <row r="27" s="3" customFormat="1" ht="96" spans="1:10">
      <c r="A27" s="43"/>
      <c r="B27" s="25">
        <v>2.4</v>
      </c>
      <c r="C27" s="27" t="s">
        <v>88</v>
      </c>
      <c r="D27" s="44" t="s">
        <v>89</v>
      </c>
      <c r="E27" s="45" t="s">
        <v>77</v>
      </c>
      <c r="F27" s="45">
        <v>3</v>
      </c>
      <c r="H27" s="45"/>
      <c r="I27" s="29">
        <f t="shared" si="1"/>
        <v>0</v>
      </c>
      <c r="J27" s="32" t="s">
        <v>90</v>
      </c>
    </row>
    <row r="28" s="3" customFormat="1" ht="96" spans="1:10">
      <c r="A28" s="43"/>
      <c r="B28" s="25">
        <v>2.5</v>
      </c>
      <c r="C28" s="27" t="s">
        <v>91</v>
      </c>
      <c r="D28" s="44" t="s">
        <v>92</v>
      </c>
      <c r="E28" s="45" t="s">
        <v>77</v>
      </c>
      <c r="F28" s="45">
        <v>6</v>
      </c>
      <c r="H28" s="45"/>
      <c r="I28" s="29">
        <f t="shared" si="1"/>
        <v>0</v>
      </c>
      <c r="J28" s="44" t="s">
        <v>93</v>
      </c>
    </row>
    <row r="29" s="3" customFormat="1" ht="86.4" spans="1:10">
      <c r="A29" s="43"/>
      <c r="B29" s="25">
        <v>2.6</v>
      </c>
      <c r="C29" s="27" t="s">
        <v>94</v>
      </c>
      <c r="D29" s="46" t="s">
        <v>95</v>
      </c>
      <c r="E29" s="33" t="s">
        <v>77</v>
      </c>
      <c r="F29" s="33">
        <v>6</v>
      </c>
      <c r="H29" s="33"/>
      <c r="I29" s="29">
        <f t="shared" si="1"/>
        <v>0</v>
      </c>
      <c r="J29" s="56" t="s">
        <v>96</v>
      </c>
    </row>
    <row r="30" s="3" customFormat="1" ht="72" spans="1:10">
      <c r="A30" s="43"/>
      <c r="B30" s="25">
        <v>2.7</v>
      </c>
      <c r="C30" s="27" t="s">
        <v>97</v>
      </c>
      <c r="D30" s="44" t="s">
        <v>98</v>
      </c>
      <c r="E30" s="45" t="s">
        <v>77</v>
      </c>
      <c r="F30" s="45">
        <v>6</v>
      </c>
      <c r="H30" s="45"/>
      <c r="I30" s="29">
        <f t="shared" si="1"/>
        <v>0</v>
      </c>
      <c r="J30" s="57" t="s">
        <v>99</v>
      </c>
    </row>
    <row r="31" s="3" customFormat="1" ht="39" customHeight="1" spans="1:10">
      <c r="A31" s="43"/>
      <c r="B31" s="25">
        <v>2.8</v>
      </c>
      <c r="C31" s="27" t="s">
        <v>100</v>
      </c>
      <c r="D31" s="32" t="s">
        <v>101</v>
      </c>
      <c r="E31" s="33" t="s">
        <v>77</v>
      </c>
      <c r="F31" s="33">
        <v>4</v>
      </c>
      <c r="H31" s="33"/>
      <c r="I31" s="29">
        <f t="shared" si="1"/>
        <v>0</v>
      </c>
      <c r="J31" s="56" t="s">
        <v>102</v>
      </c>
    </row>
    <row r="32" s="3" customFormat="1" ht="84" spans="1:10">
      <c r="A32" s="43"/>
      <c r="B32" s="25">
        <v>2.9</v>
      </c>
      <c r="C32" s="27" t="s">
        <v>103</v>
      </c>
      <c r="D32" s="44" t="s">
        <v>104</v>
      </c>
      <c r="E32" s="33" t="s">
        <v>77</v>
      </c>
      <c r="F32" s="45">
        <v>3</v>
      </c>
      <c r="H32" s="45"/>
      <c r="I32" s="29">
        <f t="shared" si="1"/>
        <v>0</v>
      </c>
      <c r="J32" s="58" t="s">
        <v>105</v>
      </c>
    </row>
    <row r="33" s="3" customFormat="1" ht="84" spans="1:10">
      <c r="A33" s="43"/>
      <c r="B33" s="47">
        <v>2.1</v>
      </c>
      <c r="C33" s="27" t="s">
        <v>106</v>
      </c>
      <c r="D33" s="44" t="s">
        <v>107</v>
      </c>
      <c r="E33" s="33" t="s">
        <v>77</v>
      </c>
      <c r="F33" s="45">
        <v>1</v>
      </c>
      <c r="H33" s="45"/>
      <c r="I33" s="29">
        <f t="shared" si="1"/>
        <v>0</v>
      </c>
      <c r="J33" s="58" t="s">
        <v>105</v>
      </c>
    </row>
    <row r="34" s="4" customFormat="1" ht="36" spans="1:10">
      <c r="A34" s="43"/>
      <c r="B34" s="47">
        <v>2.11</v>
      </c>
      <c r="C34" s="27" t="s">
        <v>108</v>
      </c>
      <c r="D34" s="48" t="s">
        <v>109</v>
      </c>
      <c r="E34" s="45" t="s">
        <v>110</v>
      </c>
      <c r="F34" s="45">
        <v>600</v>
      </c>
      <c r="G34" s="3"/>
      <c r="H34" s="45"/>
      <c r="I34" s="29">
        <f t="shared" si="1"/>
        <v>0</v>
      </c>
      <c r="J34" s="59" t="s">
        <v>111</v>
      </c>
    </row>
    <row r="35" s="2" customFormat="1" ht="24.95" customHeight="1" spans="1:10">
      <c r="A35" s="25"/>
      <c r="B35" s="49"/>
      <c r="C35" s="50" t="s">
        <v>112</v>
      </c>
      <c r="D35" s="51"/>
      <c r="E35" s="51"/>
      <c r="F35" s="51"/>
      <c r="G35" s="50"/>
      <c r="H35" s="51"/>
      <c r="I35" s="60">
        <f>SUM(I5:I34)</f>
        <v>0</v>
      </c>
      <c r="J35" s="40"/>
    </row>
    <row r="36" s="5" customFormat="1" ht="183.95" customHeight="1" spans="1:10">
      <c r="A36" s="17" t="s">
        <v>113</v>
      </c>
      <c r="B36" s="52" t="s">
        <v>114</v>
      </c>
      <c r="C36" s="53"/>
      <c r="D36" s="53"/>
      <c r="E36" s="53"/>
      <c r="F36" s="53"/>
      <c r="G36" s="53"/>
      <c r="H36" s="53"/>
      <c r="I36" s="53"/>
      <c r="J36" s="61"/>
    </row>
    <row r="37" spans="4:9">
      <c r="D37" s="54"/>
      <c r="E37" s="8"/>
      <c r="F37" s="8"/>
      <c r="G37" s="8"/>
      <c r="H37" s="55"/>
      <c r="I37" s="55"/>
    </row>
    <row r="38" spans="4:9">
      <c r="D38" s="54"/>
      <c r="E38" s="8"/>
      <c r="F38" s="8"/>
      <c r="G38" s="8"/>
      <c r="H38" s="55"/>
      <c r="I38" s="55"/>
    </row>
    <row r="39" spans="4:9">
      <c r="D39" s="54"/>
      <c r="E39" s="8"/>
      <c r="F39" s="8"/>
      <c r="G39" s="8"/>
      <c r="H39" s="55"/>
      <c r="I39" s="55"/>
    </row>
    <row r="40" spans="4:9">
      <c r="D40" s="54"/>
      <c r="E40" s="8"/>
      <c r="F40" s="8"/>
      <c r="G40" s="8"/>
      <c r="H40" s="55"/>
      <c r="I40" s="55"/>
    </row>
    <row r="41" spans="4:9">
      <c r="D41" s="54"/>
      <c r="E41" s="8"/>
      <c r="F41" s="8"/>
      <c r="G41" s="8"/>
      <c r="H41" s="55"/>
      <c r="I41" s="55"/>
    </row>
    <row r="42" spans="4:9">
      <c r="D42" s="54"/>
      <c r="E42" s="8"/>
      <c r="F42" s="8"/>
      <c r="G42" s="8"/>
      <c r="H42" s="55"/>
      <c r="I42" s="55"/>
    </row>
    <row r="43" spans="4:9">
      <c r="D43" s="54"/>
      <c r="E43" s="8"/>
      <c r="F43" s="8"/>
      <c r="G43" s="8"/>
      <c r="H43" s="55"/>
      <c r="I43" s="55"/>
    </row>
    <row r="44" spans="4:9">
      <c r="D44" s="54"/>
      <c r="E44" s="8"/>
      <c r="F44" s="8"/>
      <c r="G44" s="8"/>
      <c r="H44" s="55"/>
      <c r="I44" s="55"/>
    </row>
    <row r="45" spans="4:9">
      <c r="D45" s="54"/>
      <c r="E45" s="8"/>
      <c r="F45" s="8"/>
      <c r="G45" s="8"/>
      <c r="H45" s="55"/>
      <c r="I45" s="55"/>
    </row>
    <row r="46" spans="4:9">
      <c r="D46" s="54"/>
      <c r="E46" s="8"/>
      <c r="F46" s="8"/>
      <c r="G46" s="8"/>
      <c r="H46" s="55"/>
      <c r="I46" s="55"/>
    </row>
    <row r="47" spans="4:9">
      <c r="D47" s="54"/>
      <c r="E47" s="8"/>
      <c r="F47" s="8"/>
      <c r="G47" s="8"/>
      <c r="H47" s="55"/>
      <c r="I47" s="55"/>
    </row>
    <row r="48" spans="4:9">
      <c r="D48" s="54"/>
      <c r="E48" s="8"/>
      <c r="F48" s="8"/>
      <c r="G48" s="8"/>
      <c r="H48" s="55"/>
      <c r="I48" s="55"/>
    </row>
    <row r="49" spans="4:9">
      <c r="D49" s="54"/>
      <c r="E49" s="8"/>
      <c r="F49" s="8"/>
      <c r="G49" s="8"/>
      <c r="H49" s="55"/>
      <c r="I49" s="55"/>
    </row>
    <row r="50" spans="4:9">
      <c r="D50" s="54"/>
      <c r="E50" s="8"/>
      <c r="F50" s="8"/>
      <c r="G50" s="8"/>
      <c r="H50" s="55"/>
      <c r="I50" s="55"/>
    </row>
    <row r="51" spans="4:9">
      <c r="D51" s="54"/>
      <c r="E51" s="8"/>
      <c r="F51" s="8"/>
      <c r="G51" s="8"/>
      <c r="H51" s="55"/>
      <c r="I51" s="55"/>
    </row>
    <row r="52" spans="4:9">
      <c r="D52" s="54"/>
      <c r="E52" s="8"/>
      <c r="F52" s="8"/>
      <c r="G52" s="8"/>
      <c r="H52" s="55"/>
      <c r="I52" s="55"/>
    </row>
    <row r="53" spans="4:9">
      <c r="D53" s="54"/>
      <c r="E53" s="8"/>
      <c r="F53" s="8"/>
      <c r="G53" s="8"/>
      <c r="H53" s="55"/>
      <c r="I53" s="55"/>
    </row>
    <row r="54" spans="4:9">
      <c r="D54" s="54"/>
      <c r="E54" s="8"/>
      <c r="F54" s="8"/>
      <c r="G54" s="8"/>
      <c r="H54" s="55"/>
      <c r="I54" s="55"/>
    </row>
    <row r="55" spans="4:9">
      <c r="D55" s="54"/>
      <c r="E55" s="8"/>
      <c r="F55" s="8"/>
      <c r="G55" s="8"/>
      <c r="H55" s="55"/>
      <c r="I55" s="55"/>
    </row>
    <row r="56" spans="4:9">
      <c r="D56" s="54"/>
      <c r="E56" s="8"/>
      <c r="F56" s="8"/>
      <c r="G56" s="8"/>
      <c r="H56" s="55"/>
      <c r="I56" s="55"/>
    </row>
    <row r="57" spans="4:9">
      <c r="D57" s="54"/>
      <c r="E57" s="8"/>
      <c r="F57" s="8"/>
      <c r="G57" s="8"/>
      <c r="H57" s="55"/>
      <c r="I57" s="55"/>
    </row>
    <row r="58" spans="4:9">
      <c r="D58" s="54"/>
      <c r="E58" s="8"/>
      <c r="F58" s="8"/>
      <c r="G58" s="8"/>
      <c r="H58" s="55"/>
      <c r="I58" s="55"/>
    </row>
    <row r="59" spans="4:9">
      <c r="D59" s="54"/>
      <c r="E59" s="8"/>
      <c r="F59" s="8"/>
      <c r="G59" s="8"/>
      <c r="H59" s="55"/>
      <c r="I59" s="55"/>
    </row>
    <row r="60" spans="4:9">
      <c r="D60" s="54"/>
      <c r="E60" s="8"/>
      <c r="F60" s="8"/>
      <c r="G60" s="8"/>
      <c r="H60" s="55"/>
      <c r="I60" s="55"/>
    </row>
    <row r="61" spans="4:9">
      <c r="D61" s="54"/>
      <c r="E61" s="8"/>
      <c r="F61" s="8"/>
      <c r="G61" s="8"/>
      <c r="H61" s="55"/>
      <c r="I61" s="55"/>
    </row>
    <row r="62" spans="4:9">
      <c r="D62" s="54"/>
      <c r="E62" s="8"/>
      <c r="F62" s="8"/>
      <c r="G62" s="8"/>
      <c r="H62" s="55"/>
      <c r="I62" s="55"/>
    </row>
  </sheetData>
  <mergeCells count="9">
    <mergeCell ref="B1:J1"/>
    <mergeCell ref="A2:D2"/>
    <mergeCell ref="E2:J2"/>
    <mergeCell ref="A3:D3"/>
    <mergeCell ref="E3:J3"/>
    <mergeCell ref="C35:H35"/>
    <mergeCell ref="B36:J36"/>
    <mergeCell ref="A5:A23"/>
    <mergeCell ref="A25:A34"/>
  </mergeCells>
  <printOptions horizontalCentered="1"/>
  <pageMargins left="0.700694444444445" right="0.700694444444445" top="0.751388888888889" bottom="0.751388888888889" header="0.298611111111111" footer="0.298611111111111"/>
  <pageSetup paperSize="9" scale="5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报价单4车道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JTKJ-KS-FX</dc:creator>
  <cp:lastModifiedBy>IMAGINER</cp:lastModifiedBy>
  <dcterms:created xsi:type="dcterms:W3CDTF">2024-07-26T06:40:00Z</dcterms:created>
  <dcterms:modified xsi:type="dcterms:W3CDTF">2024-11-25T15:43:02Z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0C19E39C6AFF42689CCF5942EAD979E7_13</vt:lpwstr>
  </property>
  <property fmtid="{D5CDD505-2E9C-101B-9397-08002B2CF9AE}" pid="3" name="KSOProductBuildVer">
    <vt:lpwstr>2052-11.8.2.12094</vt:lpwstr>
  </property>
  <property fmtid="{D5CDD505-2E9C-101B-9397-08002B2CF9AE}" pid="4" name="KSOReadingLayout">
    <vt:bool>false</vt:bool>
  </property>
</Properties>
</file>