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" sheetId="1" r:id="rId1"/>
    <sheet name="2" sheetId="2" r:id="rId2"/>
    <sheet name="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<sst xmlns="http://schemas.openxmlformats.org/spreadsheetml/2006/main" count="166" uniqueCount="71">
  <si>
    <t>叶城公路管理分局B区锅炉暖气管道维修清单</t>
  </si>
  <si>
    <t>序号</t>
  </si>
  <si>
    <t>项 目 名 称</t>
  </si>
  <si>
    <t>数量</t>
  </si>
  <si>
    <t>单位</t>
  </si>
  <si>
    <t>单价</t>
  </si>
  <si>
    <t>合计</t>
  </si>
  <si>
    <t>备注</t>
  </si>
  <si>
    <t>80#保温管</t>
  </si>
  <si>
    <t>个</t>
  </si>
  <si>
    <t>B 区 6 , 7
栋楼1.采购的锅炉附属材料必须达到国标要求，材料费用内包含锅炉附属材料的安全、焊接、维修等人工费用。 2.采购的保温管除符合国标要求外，还需具备三年的保质期，如在3年内出行泄露、破裂等问题，需无常进行维修。 3.对锅炉内部管道及附属管道焊接的部位要按照国标进行焊接，并确保焊接部位3年的保质期，如焊接部位出现泄露问题，需无偿进行维修。要求持有高级电焊证的人员进行操作。 4.操作人员在安装、焊接、维修过程中，需无条件配合特检所及单位工作人员的指导。 5.整个安装、焊接、维修结束后，我单位工作人员进行验收。验收后3年内如从焊接，维修部位出行问题，对方需在1至2小时内到现场进行无偿维修。</t>
  </si>
  <si>
    <t>80#焊接弯头</t>
  </si>
  <si>
    <t>80#闸阀</t>
  </si>
  <si>
    <t>80#法兰</t>
  </si>
  <si>
    <t>80#伸缩节</t>
  </si>
  <si>
    <t>螺丝</t>
  </si>
  <si>
    <t>焊 接 管 子</t>
  </si>
  <si>
    <t>米</t>
  </si>
  <si>
    <t>焊条</t>
  </si>
  <si>
    <t>包</t>
  </si>
  <si>
    <t>65#闸阀</t>
  </si>
  <si>
    <t>B区1栋楼</t>
  </si>
  <si>
    <t>65#伸缩节</t>
  </si>
  <si>
    <t>合 计</t>
  </si>
  <si>
    <t>单位主管：                审核：           制表人：        制表日期：2024年11月25日</t>
  </si>
  <si>
    <t>叶城公路管理分局C区锅炉暖气管道维修清单</t>
  </si>
  <si>
    <t>项目名称</t>
  </si>
  <si>
    <t>65#保温管</t>
  </si>
  <si>
    <t>C区1栋楼</t>
  </si>
  <si>
    <t>65#法兰</t>
  </si>
  <si>
    <t>65#焊接弯头</t>
  </si>
  <si>
    <t>65#/50大小头</t>
  </si>
  <si>
    <t>50#镀锌管</t>
  </si>
  <si>
    <t>50#焊接弯头</t>
  </si>
  <si>
    <t>50#闸阀</t>
  </si>
  <si>
    <t>攀钢</t>
  </si>
  <si>
    <t>150#/4MM保温管</t>
  </si>
  <si>
    <t>C区3栋楼</t>
  </si>
  <si>
    <t>150#焊接弯头</t>
  </si>
  <si>
    <t>合  计</t>
  </si>
  <si>
    <t>单位主管：               审核：          制表人：          制表日期：2024年9月7日</t>
  </si>
  <si>
    <t>叶城公路管理分局A区，C区锅炉暖气管道维修清单</t>
  </si>
  <si>
    <t>螺丝(10MM*10MM)</t>
  </si>
  <si>
    <t>三角铁(5CM*5CM)</t>
  </si>
  <si>
    <t>喷枪螺丝</t>
  </si>
  <si>
    <t>玻璃胶</t>
  </si>
  <si>
    <t>D区3栋楼</t>
  </si>
  <si>
    <t>50#阀门</t>
  </si>
  <si>
    <t>单位主管：              审核：           制表人：        制表日期：2024年11月25日</t>
  </si>
  <si>
    <t>叶城公路管理分局C,B,D区锅炉暖气管道维修清单</t>
  </si>
  <si>
    <t>名称</t>
  </si>
  <si>
    <t>编号</t>
  </si>
  <si>
    <t>总价</t>
  </si>
  <si>
    <t>镀锌管(国标)</t>
  </si>
  <si>
    <t>65#</t>
  </si>
  <si>
    <t>根</t>
  </si>
  <si>
    <t>公路花苑B区锅炉内</t>
  </si>
  <si>
    <t>过滤器(国标)</t>
  </si>
  <si>
    <t>200#</t>
  </si>
  <si>
    <t>套</t>
  </si>
  <si>
    <t>盖子（锅炉人控）</t>
  </si>
  <si>
    <t>锅炉清洗</t>
  </si>
  <si>
    <t>台</t>
  </si>
  <si>
    <t>电缆线安装叉子</t>
  </si>
  <si>
    <t>3.5#</t>
  </si>
  <si>
    <t>箱</t>
  </si>
  <si>
    <t>切割片</t>
  </si>
  <si>
    <t>15cm</t>
  </si>
  <si>
    <t>片</t>
  </si>
  <si>
    <t>30cm</t>
  </si>
  <si>
    <t>单位主管：              审核：           制表人：         制表日期：2024年11月25日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</si>
</sst>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d&quot;日&quot;;@"/>
  </numFmts>
  <fonts count="30">
    <font>
      <sz val="11"/>
      <color rgb="FF000000"/>
      <name val="Arial"/>
      <charset val="204"/>
    </font>
    <font>
      <b/>
      <sz val="20"/>
      <name val="新宋体"/>
      <charset val="134"/>
    </font>
    <font>
      <b/>
      <sz val="20"/>
      <color rgb="FF000000"/>
      <name val="新宋体"/>
      <charset val="204"/>
    </font>
    <font>
      <sz val="12"/>
      <name val="新宋体"/>
      <charset val="134"/>
    </font>
    <font>
      <sz val="12"/>
      <color rgb="FF000000"/>
      <name val="新宋体"/>
      <charset val="134"/>
    </font>
    <font>
      <sz val="12"/>
      <color rgb="FF000000"/>
      <name val="新宋体"/>
      <charset val="204"/>
    </font>
    <font>
      <sz val="12"/>
      <color rgb="FF000000"/>
      <name val="宋体"/>
      <charset val="204"/>
    </font>
    <font>
      <sz val="12"/>
      <color rgb="FF000000"/>
      <name val="Arial"/>
      <charset val="204"/>
    </font>
    <font>
      <sz val="20"/>
      <color rgb="FF000000"/>
      <name val="新宋体"/>
      <charset val="204"/>
    </font>
    <font>
      <b/>
      <sz val="32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 inden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left" vertical="top" wrapText="1" indent="6"/>
    </xf>
    <xf numFmtId="177" fontId="0" fillId="0" borderId="0" xfId="0" applyNumberForma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H19" sqref="H19"/>
    </sheetView>
  </sheetViews>
  <sheetFormatPr defaultColWidth="9" defaultRowHeight="13.8" outlineLevelCol="6"/>
  <cols>
    <col min="1" max="1" width="5.4" customWidth="1"/>
    <col min="2" max="2" width="21.8" customWidth="1"/>
    <col min="3" max="3" width="9" customWidth="1"/>
    <col min="4" max="4" width="8.6" customWidth="1"/>
    <col min="5" max="5" width="7.7" customWidth="1"/>
    <col min="6" max="6" width="11.1" customWidth="1"/>
    <col min="7" max="7" width="20.3" customWidth="1"/>
  </cols>
  <sheetData>
    <row r="1" ht="59.25" customHeight="1" spans="1:7">
      <c r="A1" s="1" t="s">
        <v>0</v>
      </c>
      <c r="B1" s="24"/>
      <c r="C1" s="24"/>
      <c r="D1" s="24"/>
      <c r="E1" s="24"/>
      <c r="F1" s="24"/>
      <c r="G1" s="24"/>
    </row>
    <row r="2" ht="3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5" customHeight="1" spans="1:7">
      <c r="A3" s="5">
        <v>1</v>
      </c>
      <c r="B3" s="6" t="s">
        <v>8</v>
      </c>
      <c r="C3" s="5">
        <v>44</v>
      </c>
      <c r="D3" s="4" t="s">
        <v>9</v>
      </c>
      <c r="E3" s="5">
        <v>450</v>
      </c>
      <c r="F3" s="19">
        <f t="shared" ref="F3:F13" si="0">SUM(C3*E3)</f>
        <v>19800</v>
      </c>
      <c r="G3" s="4" t="s">
        <v>10</v>
      </c>
    </row>
    <row r="4" ht="35" customHeight="1" spans="1:7">
      <c r="A4" s="5">
        <v>2</v>
      </c>
      <c r="B4" s="6" t="s">
        <v>11</v>
      </c>
      <c r="C4" s="5">
        <v>15</v>
      </c>
      <c r="D4" s="4" t="s">
        <v>9</v>
      </c>
      <c r="E4" s="5">
        <v>23</v>
      </c>
      <c r="F4" s="19">
        <f t="shared" si="0"/>
        <v>345</v>
      </c>
      <c r="G4" s="20"/>
    </row>
    <row r="5" ht="35" customHeight="1" spans="1:7">
      <c r="A5" s="5">
        <v>3</v>
      </c>
      <c r="B5" s="6" t="s">
        <v>12</v>
      </c>
      <c r="C5" s="5">
        <v>2</v>
      </c>
      <c r="D5" s="4" t="s">
        <v>9</v>
      </c>
      <c r="E5" s="5">
        <v>370</v>
      </c>
      <c r="F5" s="19">
        <f t="shared" si="0"/>
        <v>740</v>
      </c>
      <c r="G5" s="20"/>
    </row>
    <row r="6" ht="35" customHeight="1" spans="1:7">
      <c r="A6" s="5">
        <v>4</v>
      </c>
      <c r="B6" s="6" t="s">
        <v>13</v>
      </c>
      <c r="C6" s="5">
        <v>8</v>
      </c>
      <c r="D6" s="4" t="s">
        <v>9</v>
      </c>
      <c r="E6" s="5">
        <v>30</v>
      </c>
      <c r="F6" s="19">
        <f t="shared" si="0"/>
        <v>240</v>
      </c>
      <c r="G6" s="20"/>
    </row>
    <row r="7" ht="35" customHeight="1" spans="1:7">
      <c r="A7" s="5">
        <v>5</v>
      </c>
      <c r="B7" s="6" t="s">
        <v>14</v>
      </c>
      <c r="C7" s="5">
        <v>2</v>
      </c>
      <c r="D7" s="4" t="s">
        <v>9</v>
      </c>
      <c r="E7" s="5">
        <v>110</v>
      </c>
      <c r="F7" s="19">
        <f t="shared" si="0"/>
        <v>220</v>
      </c>
      <c r="G7" s="20"/>
    </row>
    <row r="8" ht="35" customHeight="1" spans="1:7">
      <c r="A8" s="5">
        <v>6</v>
      </c>
      <c r="B8" s="6" t="s">
        <v>15</v>
      </c>
      <c r="C8" s="5">
        <v>112</v>
      </c>
      <c r="D8" s="4" t="s">
        <v>9</v>
      </c>
      <c r="E8" s="5">
        <v>3</v>
      </c>
      <c r="F8" s="19">
        <f t="shared" si="0"/>
        <v>336</v>
      </c>
      <c r="G8" s="20"/>
    </row>
    <row r="9" ht="35" customHeight="1" spans="1:7">
      <c r="A9" s="5">
        <v>7</v>
      </c>
      <c r="B9" s="6" t="s">
        <v>16</v>
      </c>
      <c r="C9" s="5">
        <v>280</v>
      </c>
      <c r="D9" s="4" t="s">
        <v>17</v>
      </c>
      <c r="E9" s="5">
        <v>95</v>
      </c>
      <c r="F9" s="19">
        <f t="shared" si="0"/>
        <v>26600</v>
      </c>
      <c r="G9" s="20"/>
    </row>
    <row r="10" ht="35" customHeight="1" spans="1:7">
      <c r="A10" s="5">
        <v>8</v>
      </c>
      <c r="B10" s="6" t="s">
        <v>18</v>
      </c>
      <c r="C10" s="5">
        <v>4</v>
      </c>
      <c r="D10" s="3" t="s">
        <v>19</v>
      </c>
      <c r="E10" s="5">
        <v>50</v>
      </c>
      <c r="F10" s="19">
        <f t="shared" si="0"/>
        <v>200</v>
      </c>
      <c r="G10" s="20"/>
    </row>
    <row r="11" ht="35" customHeight="1" spans="1:7">
      <c r="A11" s="5">
        <v>9</v>
      </c>
      <c r="B11" s="6" t="s">
        <v>20</v>
      </c>
      <c r="C11" s="5">
        <v>25</v>
      </c>
      <c r="D11" s="3" t="s">
        <v>9</v>
      </c>
      <c r="E11" s="5">
        <v>305</v>
      </c>
      <c r="F11" s="19">
        <f t="shared" si="0"/>
        <v>7625</v>
      </c>
      <c r="G11" s="4" t="s">
        <v>21</v>
      </c>
    </row>
    <row r="12" ht="35" customHeight="1" spans="1:7">
      <c r="A12" s="5">
        <v>10</v>
      </c>
      <c r="B12" s="6" t="s">
        <v>22</v>
      </c>
      <c r="C12" s="5">
        <v>15</v>
      </c>
      <c r="D12" s="3" t="s">
        <v>9</v>
      </c>
      <c r="E12" s="5">
        <v>90</v>
      </c>
      <c r="F12" s="19">
        <f t="shared" si="0"/>
        <v>1350</v>
      </c>
      <c r="G12" s="20"/>
    </row>
    <row r="13" ht="35" customHeight="1" spans="1:7">
      <c r="A13" s="5">
        <v>11</v>
      </c>
      <c r="B13" s="6" t="s">
        <v>15</v>
      </c>
      <c r="C13" s="5">
        <v>83</v>
      </c>
      <c r="D13" s="3" t="s">
        <v>9</v>
      </c>
      <c r="E13" s="5">
        <v>3</v>
      </c>
      <c r="F13" s="19">
        <f t="shared" si="0"/>
        <v>249</v>
      </c>
      <c r="G13" s="20"/>
    </row>
    <row r="14" ht="35" customHeight="1" spans="1:7">
      <c r="A14" s="25" t="s">
        <v>23</v>
      </c>
      <c r="B14" s="26"/>
      <c r="C14" s="26"/>
      <c r="D14" s="27"/>
      <c r="E14" s="22"/>
      <c r="F14" s="23">
        <f>SUM(F3:F13)</f>
        <v>57705</v>
      </c>
      <c r="G14" s="22"/>
    </row>
    <row r="15" ht="35" customHeight="1" spans="1:7">
      <c r="A15" s="15" t="s">
        <v>24</v>
      </c>
      <c r="B15" s="21"/>
      <c r="C15" s="21"/>
      <c r="D15" s="21"/>
      <c r="E15" s="21"/>
      <c r="F15" s="21"/>
      <c r="G15" s="21"/>
    </row>
    <row r="16" ht="37" customHeight="1" spans="4:7">
      <c r="D16" s="28"/>
      <c r="G16" s="29"/>
    </row>
    <row r="17" ht="37" customHeight="1" spans="6:7">
      <c r="F17" s="29"/>
      <c r="G17" s="29"/>
    </row>
    <row r="18" ht="37" customHeight="1" spans="6:7">
      <c r="F18" s="29"/>
      <c r="G18" s="29"/>
    </row>
    <row r="19" ht="37" customHeight="1" spans="6:7">
      <c r="F19" s="29"/>
      <c r="G19" s="29"/>
    </row>
    <row r="20" ht="37" customHeight="1" spans="6:7">
      <c r="F20" s="29"/>
      <c r="G20" s="29"/>
    </row>
    <row r="21" ht="37" customHeight="1"/>
  </sheetData>
  <mergeCells count="7">
    <mergeCell ref="A1:G1"/>
    <mergeCell ref="A14:D14"/>
    <mergeCell ref="A15:G15"/>
    <mergeCell ref="B16:C16"/>
    <mergeCell ref="D16:F16"/>
    <mergeCell ref="G3:G10"/>
    <mergeCell ref="G11:G13"/>
  </mergeCells>
  <pageMargins left="0.503472222222222" right="0.306944444444444" top="0.554861111111111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I9" sqref="I9"/>
    </sheetView>
  </sheetViews>
  <sheetFormatPr defaultColWidth="9" defaultRowHeight="13.8" outlineLevelCol="6"/>
  <cols>
    <col min="1" max="1" width="5.4" style="16" customWidth="1"/>
    <col min="2" max="2" width="16.9" customWidth="1"/>
    <col min="3" max="3" width="9" style="16" customWidth="1"/>
    <col min="4" max="4" width="8.4" style="16" customWidth="1"/>
    <col min="5" max="5" width="9.9" style="16" customWidth="1"/>
    <col min="6" max="6" width="11.6" style="16" customWidth="1"/>
    <col min="7" max="7" width="20.5416666666667" customWidth="1"/>
  </cols>
  <sheetData>
    <row r="1" customFormat="1" ht="33.75" customHeight="1" spans="1:7">
      <c r="A1" s="1" t="s">
        <v>25</v>
      </c>
      <c r="B1" s="17"/>
      <c r="C1" s="17"/>
      <c r="D1" s="17"/>
      <c r="E1" s="17"/>
      <c r="F1" s="17"/>
      <c r="G1" s="17"/>
    </row>
    <row r="2" ht="41" customHeight="1" spans="1:7">
      <c r="A2" s="3" t="s">
        <v>1</v>
      </c>
      <c r="B2" s="4" t="s">
        <v>26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18" t="s">
        <v>27</v>
      </c>
      <c r="C3" s="5">
        <v>31</v>
      </c>
      <c r="D3" s="4" t="s">
        <v>9</v>
      </c>
      <c r="E3" s="5">
        <v>310</v>
      </c>
      <c r="F3" s="19">
        <f t="shared" ref="F3:F12" si="0">SUM(C3*E3)</f>
        <v>9610</v>
      </c>
      <c r="G3" s="4" t="s">
        <v>28</v>
      </c>
    </row>
    <row r="4" ht="30" customHeight="1" spans="1:7">
      <c r="A4" s="5">
        <v>2</v>
      </c>
      <c r="B4" s="18" t="s">
        <v>29</v>
      </c>
      <c r="C4" s="5">
        <v>6</v>
      </c>
      <c r="D4" s="4" t="s">
        <v>9</v>
      </c>
      <c r="E4" s="5">
        <v>25</v>
      </c>
      <c r="F4" s="19">
        <f t="shared" si="0"/>
        <v>150</v>
      </c>
      <c r="G4" s="20"/>
    </row>
    <row r="5" ht="30" customHeight="1" spans="1:7">
      <c r="A5" s="5">
        <v>3</v>
      </c>
      <c r="B5" s="18" t="s">
        <v>30</v>
      </c>
      <c r="C5" s="5">
        <v>12</v>
      </c>
      <c r="D5" s="4" t="s">
        <v>9</v>
      </c>
      <c r="E5" s="5">
        <v>18</v>
      </c>
      <c r="F5" s="19">
        <f t="shared" si="0"/>
        <v>216</v>
      </c>
      <c r="G5" s="20"/>
    </row>
    <row r="6" ht="30" customHeight="1" spans="1:7">
      <c r="A6" s="5">
        <v>4</v>
      </c>
      <c r="B6" s="18" t="s">
        <v>20</v>
      </c>
      <c r="C6" s="5">
        <v>3</v>
      </c>
      <c r="D6" s="4" t="s">
        <v>9</v>
      </c>
      <c r="E6" s="5">
        <v>305</v>
      </c>
      <c r="F6" s="19">
        <f t="shared" si="0"/>
        <v>915</v>
      </c>
      <c r="G6" s="20"/>
    </row>
    <row r="7" ht="30" customHeight="1" spans="1:7">
      <c r="A7" s="5">
        <v>5</v>
      </c>
      <c r="B7" s="18" t="s">
        <v>22</v>
      </c>
      <c r="C7" s="5">
        <v>13</v>
      </c>
      <c r="D7" s="4" t="s">
        <v>9</v>
      </c>
      <c r="E7" s="5">
        <v>90</v>
      </c>
      <c r="F7" s="19">
        <f t="shared" si="0"/>
        <v>1170</v>
      </c>
      <c r="G7" s="20"/>
    </row>
    <row r="8" ht="30" customHeight="1" spans="1:7">
      <c r="A8" s="5">
        <v>6</v>
      </c>
      <c r="B8" s="18" t="s">
        <v>31</v>
      </c>
      <c r="C8" s="5">
        <v>28</v>
      </c>
      <c r="D8" s="4" t="s">
        <v>9</v>
      </c>
      <c r="E8" s="5">
        <v>13</v>
      </c>
      <c r="F8" s="19">
        <f t="shared" si="0"/>
        <v>364</v>
      </c>
      <c r="G8" s="20"/>
    </row>
    <row r="9" ht="30" customHeight="1" spans="1:7">
      <c r="A9" s="5">
        <v>7</v>
      </c>
      <c r="B9" s="18" t="s">
        <v>32</v>
      </c>
      <c r="C9" s="5">
        <v>8</v>
      </c>
      <c r="D9" s="4" t="s">
        <v>9</v>
      </c>
      <c r="E9" s="5">
        <v>105</v>
      </c>
      <c r="F9" s="19">
        <f t="shared" si="0"/>
        <v>840</v>
      </c>
      <c r="G9" s="20"/>
    </row>
    <row r="10" ht="33" customHeight="1" spans="1:7">
      <c r="A10" s="5">
        <v>8</v>
      </c>
      <c r="B10" s="18" t="s">
        <v>33</v>
      </c>
      <c r="C10" s="5">
        <v>10</v>
      </c>
      <c r="D10" s="4" t="s">
        <v>9</v>
      </c>
      <c r="E10" s="5">
        <v>15</v>
      </c>
      <c r="F10" s="19">
        <f t="shared" si="0"/>
        <v>150</v>
      </c>
      <c r="G10" s="20"/>
    </row>
    <row r="11" ht="33" customHeight="1" spans="1:7">
      <c r="A11" s="5">
        <v>9</v>
      </c>
      <c r="B11" s="18" t="s">
        <v>34</v>
      </c>
      <c r="C11" s="5">
        <v>5</v>
      </c>
      <c r="D11" s="4" t="s">
        <v>9</v>
      </c>
      <c r="E11" s="5">
        <v>270</v>
      </c>
      <c r="F11" s="19">
        <f t="shared" si="0"/>
        <v>1350</v>
      </c>
      <c r="G11" s="20"/>
    </row>
    <row r="12" ht="33" customHeight="1" spans="1:7">
      <c r="A12" s="5">
        <v>10</v>
      </c>
      <c r="B12" s="18" t="s">
        <v>18</v>
      </c>
      <c r="C12" s="5">
        <v>4</v>
      </c>
      <c r="D12" s="4" t="s">
        <v>19</v>
      </c>
      <c r="E12" s="5">
        <v>50</v>
      </c>
      <c r="F12" s="19">
        <f t="shared" si="0"/>
        <v>200</v>
      </c>
      <c r="G12" s="20"/>
    </row>
    <row r="13" ht="33" customHeight="1" spans="1:7">
      <c r="A13" s="5">
        <v>11</v>
      </c>
      <c r="B13" s="18" t="s">
        <v>35</v>
      </c>
      <c r="C13" s="5">
        <v>6</v>
      </c>
      <c r="D13" s="4" t="s">
        <v>9</v>
      </c>
      <c r="E13" s="5">
        <v>160</v>
      </c>
      <c r="F13" s="19">
        <f t="shared" ref="F13:F21" si="1">SUM(C13*E13)</f>
        <v>960</v>
      </c>
      <c r="G13" s="20"/>
    </row>
    <row r="14" ht="33" customHeight="1" spans="1:7">
      <c r="A14" s="5">
        <v>12</v>
      </c>
      <c r="B14" s="18" t="s">
        <v>15</v>
      </c>
      <c r="C14" s="5">
        <v>50</v>
      </c>
      <c r="D14" s="4" t="s">
        <v>9</v>
      </c>
      <c r="E14" s="5">
        <v>3</v>
      </c>
      <c r="F14" s="19">
        <f t="shared" si="1"/>
        <v>150</v>
      </c>
      <c r="G14" s="20"/>
    </row>
    <row r="15" ht="30" customHeight="1" spans="1:7">
      <c r="A15" s="5">
        <v>13</v>
      </c>
      <c r="B15" s="18" t="s">
        <v>36</v>
      </c>
      <c r="C15" s="5">
        <v>50</v>
      </c>
      <c r="D15" s="4" t="s">
        <v>9</v>
      </c>
      <c r="E15" s="5">
        <v>520</v>
      </c>
      <c r="F15" s="19">
        <f t="shared" si="1"/>
        <v>26000</v>
      </c>
      <c r="G15" s="4" t="s">
        <v>37</v>
      </c>
    </row>
    <row r="16" ht="34" customHeight="1" spans="1:7">
      <c r="A16" s="5">
        <v>14</v>
      </c>
      <c r="B16" s="18" t="s">
        <v>38</v>
      </c>
      <c r="C16" s="5">
        <v>60</v>
      </c>
      <c r="D16" s="4" t="s">
        <v>9</v>
      </c>
      <c r="E16" s="5">
        <v>55</v>
      </c>
      <c r="F16" s="19">
        <f t="shared" si="1"/>
        <v>3300</v>
      </c>
      <c r="G16" s="4"/>
    </row>
    <row r="17" ht="30" customHeight="1" spans="1:7">
      <c r="A17" s="5">
        <v>15</v>
      </c>
      <c r="B17" s="18" t="s">
        <v>27</v>
      </c>
      <c r="C17" s="5">
        <v>21</v>
      </c>
      <c r="D17" s="4" t="s">
        <v>9</v>
      </c>
      <c r="E17" s="5">
        <v>310</v>
      </c>
      <c r="F17" s="19">
        <f t="shared" si="1"/>
        <v>6510</v>
      </c>
      <c r="G17" s="4"/>
    </row>
    <row r="18" ht="30" customHeight="1" spans="1:7">
      <c r="A18" s="5">
        <v>16</v>
      </c>
      <c r="B18" s="18" t="s">
        <v>30</v>
      </c>
      <c r="C18" s="5">
        <v>60</v>
      </c>
      <c r="D18" s="4" t="s">
        <v>9</v>
      </c>
      <c r="E18" s="5">
        <v>18</v>
      </c>
      <c r="F18" s="19">
        <f t="shared" si="1"/>
        <v>1080</v>
      </c>
      <c r="G18" s="4"/>
    </row>
    <row r="19" ht="30" customHeight="1" spans="1:7">
      <c r="A19" s="5">
        <v>17</v>
      </c>
      <c r="B19" s="18" t="s">
        <v>29</v>
      </c>
      <c r="C19" s="5">
        <v>20</v>
      </c>
      <c r="D19" s="4" t="s">
        <v>9</v>
      </c>
      <c r="E19" s="5">
        <v>25</v>
      </c>
      <c r="F19" s="19">
        <f t="shared" si="1"/>
        <v>500</v>
      </c>
      <c r="G19" s="4"/>
    </row>
    <row r="20" ht="30" customHeight="1" spans="1:7">
      <c r="A20" s="5">
        <v>18</v>
      </c>
      <c r="B20" s="18" t="s">
        <v>22</v>
      </c>
      <c r="C20" s="5">
        <v>30</v>
      </c>
      <c r="D20" s="4" t="s">
        <v>9</v>
      </c>
      <c r="E20" s="5">
        <v>90</v>
      </c>
      <c r="F20" s="19">
        <f t="shared" si="1"/>
        <v>2700</v>
      </c>
      <c r="G20" s="4"/>
    </row>
    <row r="21" ht="37" customHeight="1" spans="1:7">
      <c r="A21" s="5">
        <v>19</v>
      </c>
      <c r="B21" s="18" t="s">
        <v>20</v>
      </c>
      <c r="C21" s="5">
        <v>20</v>
      </c>
      <c r="D21" s="4" t="s">
        <v>9</v>
      </c>
      <c r="E21" s="5">
        <v>305</v>
      </c>
      <c r="F21" s="19">
        <f t="shared" si="1"/>
        <v>6100</v>
      </c>
      <c r="G21" s="4"/>
    </row>
    <row r="22" ht="37" customHeight="1" spans="1:7">
      <c r="A22" s="5" t="s">
        <v>39</v>
      </c>
      <c r="B22" s="5"/>
      <c r="C22" s="5"/>
      <c r="D22" s="5"/>
      <c r="E22" s="5"/>
      <c r="F22" s="19">
        <f>SUM(F3:F21)</f>
        <v>62265</v>
      </c>
      <c r="G22" s="4"/>
    </row>
    <row r="23" ht="30" customHeight="1" spans="1:7">
      <c r="A23" s="15" t="s">
        <v>40</v>
      </c>
      <c r="B23" s="21"/>
      <c r="C23" s="21"/>
      <c r="D23" s="21"/>
      <c r="E23" s="21"/>
      <c r="F23" s="21"/>
      <c r="G23" s="21"/>
    </row>
    <row r="24" ht="28" customHeight="1" spans="1:7">
      <c r="A24" s="1" t="s">
        <v>41</v>
      </c>
      <c r="B24" s="17"/>
      <c r="C24" s="17"/>
      <c r="D24" s="17"/>
      <c r="E24" s="17"/>
      <c r="F24" s="17"/>
      <c r="G24" s="17"/>
    </row>
    <row r="25" ht="36" customHeight="1" spans="1:7">
      <c r="A25" s="3" t="s">
        <v>1</v>
      </c>
      <c r="B25" s="4" t="s">
        <v>26</v>
      </c>
      <c r="C25" s="4" t="s">
        <v>3</v>
      </c>
      <c r="D25" s="4" t="s">
        <v>4</v>
      </c>
      <c r="E25" s="4" t="s">
        <v>5</v>
      </c>
      <c r="F25" s="4" t="s">
        <v>6</v>
      </c>
      <c r="G25" s="4" t="s">
        <v>7</v>
      </c>
    </row>
    <row r="26" ht="36" customHeight="1" spans="1:7">
      <c r="A26" s="5">
        <v>20</v>
      </c>
      <c r="B26" s="18" t="s">
        <v>42</v>
      </c>
      <c r="C26" s="5">
        <v>150</v>
      </c>
      <c r="D26" s="4" t="s">
        <v>9</v>
      </c>
      <c r="E26" s="5">
        <v>3</v>
      </c>
      <c r="F26" s="19">
        <f>SUM(C26*E26)</f>
        <v>450</v>
      </c>
      <c r="G26" s="4" t="s">
        <v>37</v>
      </c>
    </row>
    <row r="27" ht="36" customHeight="1" spans="1:7">
      <c r="A27" s="5">
        <v>21</v>
      </c>
      <c r="B27" s="18" t="s">
        <v>35</v>
      </c>
      <c r="C27" s="5">
        <v>10</v>
      </c>
      <c r="D27" s="4" t="s">
        <v>9</v>
      </c>
      <c r="E27" s="5">
        <v>160</v>
      </c>
      <c r="F27" s="19">
        <f t="shared" ref="F27:F42" si="2">SUM(C27*E27)</f>
        <v>1600</v>
      </c>
      <c r="G27" s="4"/>
    </row>
    <row r="28" ht="36" customHeight="1" spans="1:7">
      <c r="A28" s="5">
        <v>22</v>
      </c>
      <c r="B28" s="18" t="s">
        <v>43</v>
      </c>
      <c r="C28" s="5">
        <v>85</v>
      </c>
      <c r="D28" s="4" t="s">
        <v>9</v>
      </c>
      <c r="E28" s="5">
        <v>4</v>
      </c>
      <c r="F28" s="19">
        <f t="shared" si="2"/>
        <v>340</v>
      </c>
      <c r="G28" s="4"/>
    </row>
    <row r="29" ht="36" customHeight="1" spans="1:7">
      <c r="A29" s="5">
        <v>23</v>
      </c>
      <c r="B29" s="18" t="s">
        <v>44</v>
      </c>
      <c r="C29" s="5">
        <v>80</v>
      </c>
      <c r="D29" s="4" t="s">
        <v>9</v>
      </c>
      <c r="E29" s="5">
        <v>2</v>
      </c>
      <c r="F29" s="19">
        <f t="shared" si="2"/>
        <v>160</v>
      </c>
      <c r="G29" s="4"/>
    </row>
    <row r="30" ht="36" customHeight="1" spans="1:7">
      <c r="A30" s="5">
        <v>24</v>
      </c>
      <c r="B30" s="18" t="s">
        <v>18</v>
      </c>
      <c r="C30" s="5">
        <v>14</v>
      </c>
      <c r="D30" s="4" t="s">
        <v>19</v>
      </c>
      <c r="E30" s="5">
        <v>50</v>
      </c>
      <c r="F30" s="19">
        <f t="shared" si="2"/>
        <v>700</v>
      </c>
      <c r="G30" s="4"/>
    </row>
    <row r="31" ht="36" customHeight="1" spans="1:7">
      <c r="A31" s="5">
        <v>25</v>
      </c>
      <c r="B31" s="18" t="s">
        <v>45</v>
      </c>
      <c r="C31" s="5">
        <v>22</v>
      </c>
      <c r="D31" s="4" t="s">
        <v>9</v>
      </c>
      <c r="E31" s="5">
        <v>45</v>
      </c>
      <c r="F31" s="19">
        <f t="shared" si="2"/>
        <v>990</v>
      </c>
      <c r="G31" s="4"/>
    </row>
    <row r="32" ht="36" customHeight="1" spans="1:7">
      <c r="A32" s="5">
        <v>26</v>
      </c>
      <c r="B32" s="18" t="s">
        <v>27</v>
      </c>
      <c r="C32" s="5">
        <v>28</v>
      </c>
      <c r="D32" s="4" t="s">
        <v>9</v>
      </c>
      <c r="E32" s="5">
        <v>310</v>
      </c>
      <c r="F32" s="19">
        <f t="shared" si="2"/>
        <v>8680</v>
      </c>
      <c r="G32" s="4" t="s">
        <v>46</v>
      </c>
    </row>
    <row r="33" ht="36" customHeight="1" spans="1:7">
      <c r="A33" s="5">
        <v>27</v>
      </c>
      <c r="B33" s="18" t="s">
        <v>31</v>
      </c>
      <c r="C33" s="5">
        <v>8</v>
      </c>
      <c r="D33" s="4" t="s">
        <v>9</v>
      </c>
      <c r="E33" s="5">
        <v>13</v>
      </c>
      <c r="F33" s="19">
        <f t="shared" si="2"/>
        <v>104</v>
      </c>
      <c r="G33" s="20"/>
    </row>
    <row r="34" ht="36" customHeight="1" spans="1:7">
      <c r="A34" s="5">
        <v>28</v>
      </c>
      <c r="B34" s="18" t="s">
        <v>30</v>
      </c>
      <c r="C34" s="5">
        <v>25</v>
      </c>
      <c r="D34" s="4" t="s">
        <v>9</v>
      </c>
      <c r="E34" s="5">
        <v>18</v>
      </c>
      <c r="F34" s="19">
        <f t="shared" si="2"/>
        <v>450</v>
      </c>
      <c r="G34" s="20"/>
    </row>
    <row r="35" ht="36" customHeight="1" spans="1:7">
      <c r="A35" s="5">
        <v>29</v>
      </c>
      <c r="B35" s="18" t="s">
        <v>43</v>
      </c>
      <c r="C35" s="5">
        <v>2</v>
      </c>
      <c r="D35" s="4" t="s">
        <v>9</v>
      </c>
      <c r="E35" s="5">
        <v>4</v>
      </c>
      <c r="F35" s="19">
        <f t="shared" si="2"/>
        <v>8</v>
      </c>
      <c r="G35" s="20"/>
    </row>
    <row r="36" ht="36" customHeight="1" spans="1:7">
      <c r="A36" s="5">
        <v>30</v>
      </c>
      <c r="B36" s="18" t="s">
        <v>22</v>
      </c>
      <c r="C36" s="5">
        <v>2</v>
      </c>
      <c r="D36" s="4" t="s">
        <v>9</v>
      </c>
      <c r="E36" s="5">
        <v>90</v>
      </c>
      <c r="F36" s="19">
        <f t="shared" si="2"/>
        <v>180</v>
      </c>
      <c r="G36" s="20"/>
    </row>
    <row r="37" ht="36" customHeight="1" spans="1:7">
      <c r="A37" s="5">
        <v>31</v>
      </c>
      <c r="B37" s="18" t="s">
        <v>34</v>
      </c>
      <c r="C37" s="5">
        <v>10</v>
      </c>
      <c r="D37" s="4" t="s">
        <v>9</v>
      </c>
      <c r="E37" s="5">
        <v>270</v>
      </c>
      <c r="F37" s="19">
        <f t="shared" si="2"/>
        <v>2700</v>
      </c>
      <c r="G37" s="20"/>
    </row>
    <row r="38" ht="36" customHeight="1" spans="1:7">
      <c r="A38" s="5">
        <v>32</v>
      </c>
      <c r="B38" s="18" t="s">
        <v>33</v>
      </c>
      <c r="C38" s="5">
        <v>12</v>
      </c>
      <c r="D38" s="4" t="s">
        <v>9</v>
      </c>
      <c r="E38" s="5">
        <v>15</v>
      </c>
      <c r="F38" s="19">
        <f t="shared" si="2"/>
        <v>180</v>
      </c>
      <c r="G38" s="20"/>
    </row>
    <row r="39" ht="36" customHeight="1" spans="1:7">
      <c r="A39" s="5">
        <v>33</v>
      </c>
      <c r="B39" s="18" t="s">
        <v>32</v>
      </c>
      <c r="C39" s="5">
        <v>16</v>
      </c>
      <c r="D39" s="4" t="s">
        <v>9</v>
      </c>
      <c r="E39" s="5">
        <v>105</v>
      </c>
      <c r="F39" s="19">
        <f t="shared" si="2"/>
        <v>1680</v>
      </c>
      <c r="G39" s="20"/>
    </row>
    <row r="40" ht="36" customHeight="1" spans="1:7">
      <c r="A40" s="5">
        <v>34</v>
      </c>
      <c r="B40" s="18" t="s">
        <v>18</v>
      </c>
      <c r="C40" s="5">
        <v>2</v>
      </c>
      <c r="D40" s="4" t="s">
        <v>19</v>
      </c>
      <c r="E40" s="5">
        <v>50</v>
      </c>
      <c r="F40" s="19">
        <f t="shared" si="2"/>
        <v>100</v>
      </c>
      <c r="G40" s="20"/>
    </row>
    <row r="41" ht="36" customHeight="1" spans="1:7">
      <c r="A41" s="5">
        <v>35</v>
      </c>
      <c r="B41" s="18" t="s">
        <v>47</v>
      </c>
      <c r="C41" s="5">
        <v>23</v>
      </c>
      <c r="D41" s="4" t="s">
        <v>9</v>
      </c>
      <c r="E41" s="5">
        <v>230</v>
      </c>
      <c r="F41" s="19">
        <f t="shared" si="2"/>
        <v>5290</v>
      </c>
      <c r="G41" s="20"/>
    </row>
    <row r="42" ht="36" customHeight="1" spans="1:7">
      <c r="A42" s="5">
        <v>36</v>
      </c>
      <c r="B42" s="18" t="s">
        <v>35</v>
      </c>
      <c r="C42" s="5">
        <v>2</v>
      </c>
      <c r="D42" s="4" t="s">
        <v>9</v>
      </c>
      <c r="E42" s="5">
        <v>160</v>
      </c>
      <c r="F42" s="19">
        <f t="shared" si="2"/>
        <v>320</v>
      </c>
      <c r="G42" s="20"/>
    </row>
    <row r="43" ht="36" customHeight="1" spans="1:7">
      <c r="A43" s="20" t="s">
        <v>39</v>
      </c>
      <c r="B43" s="20"/>
      <c r="C43" s="20"/>
      <c r="D43" s="20"/>
      <c r="E43" s="22"/>
      <c r="F43" s="23">
        <f>SUM(F26:F42)</f>
        <v>23932</v>
      </c>
      <c r="G43" s="22"/>
    </row>
    <row r="44" customFormat="1" ht="27.75" customHeight="1" spans="1:7">
      <c r="A44" s="15" t="s">
        <v>48</v>
      </c>
      <c r="B44" s="21"/>
      <c r="C44" s="21"/>
      <c r="D44" s="21"/>
      <c r="E44" s="21"/>
      <c r="F44" s="21"/>
      <c r="G44" s="21"/>
    </row>
  </sheetData>
  <mergeCells count="10">
    <mergeCell ref="A1:G1"/>
    <mergeCell ref="A22:E22"/>
    <mergeCell ref="A23:G23"/>
    <mergeCell ref="A24:G24"/>
    <mergeCell ref="A43:D43"/>
    <mergeCell ref="A44:G44"/>
    <mergeCell ref="G3:G14"/>
    <mergeCell ref="G15:G21"/>
    <mergeCell ref="G26:G31"/>
    <mergeCell ref="G32:G42"/>
  </mergeCells>
  <pageMargins left="0.751388888888889" right="0.357638888888889" top="0.60625" bottom="0.6062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H3" sqref="H3:H11"/>
    </sheetView>
  </sheetViews>
  <sheetFormatPr defaultColWidth="9" defaultRowHeight="13.8" outlineLevelCol="7"/>
  <cols>
    <col min="1" max="1" width="5.3" customWidth="1"/>
    <col min="2" max="2" width="15.5" customWidth="1"/>
    <col min="3" max="3" width="9.3" customWidth="1"/>
    <col min="4" max="4" width="8.6" customWidth="1"/>
    <col min="5" max="5" width="6" customWidth="1"/>
    <col min="6" max="7" width="11.6" customWidth="1"/>
    <col min="8" max="8" width="15.7" customWidth="1"/>
  </cols>
  <sheetData>
    <row r="1" customFormat="1" ht="51.75" customHeight="1" spans="1:8">
      <c r="A1" s="1" t="s">
        <v>49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">
        <v>50</v>
      </c>
      <c r="C2" s="4" t="s">
        <v>51</v>
      </c>
      <c r="D2" s="4" t="s">
        <v>4</v>
      </c>
      <c r="E2" s="4" t="s">
        <v>3</v>
      </c>
      <c r="F2" s="4" t="s">
        <v>5</v>
      </c>
      <c r="G2" s="4" t="s">
        <v>52</v>
      </c>
      <c r="H2" s="4" t="s">
        <v>7</v>
      </c>
    </row>
    <row r="3" ht="46" customHeight="1" spans="1:8">
      <c r="A3" s="5">
        <v>1</v>
      </c>
      <c r="B3" s="6" t="s">
        <v>53</v>
      </c>
      <c r="C3" s="4" t="s">
        <v>54</v>
      </c>
      <c r="D3" s="4" t="s">
        <v>55</v>
      </c>
      <c r="E3" s="5">
        <v>50</v>
      </c>
      <c r="F3" s="5">
        <v>420</v>
      </c>
      <c r="G3" s="7">
        <f t="shared" ref="G3:G11" si="0">SUM(E3*F3)</f>
        <v>21000</v>
      </c>
      <c r="H3" s="8" t="s">
        <v>56</v>
      </c>
    </row>
    <row r="4" ht="46" customHeight="1" spans="1:8">
      <c r="A4" s="5">
        <v>2</v>
      </c>
      <c r="B4" s="6" t="s">
        <v>57</v>
      </c>
      <c r="C4" s="4" t="s">
        <v>58</v>
      </c>
      <c r="D4" s="4" t="s">
        <v>59</v>
      </c>
      <c r="E4" s="5">
        <v>3</v>
      </c>
      <c r="F4" s="5">
        <v>800</v>
      </c>
      <c r="G4" s="7">
        <f t="shared" si="0"/>
        <v>2400</v>
      </c>
      <c r="H4" s="9"/>
    </row>
    <row r="5" ht="46" customHeight="1" spans="1:8">
      <c r="A5" s="5">
        <v>3</v>
      </c>
      <c r="B5" s="6" t="s">
        <v>60</v>
      </c>
      <c r="C5" s="10"/>
      <c r="D5" s="4" t="s">
        <v>59</v>
      </c>
      <c r="E5" s="5">
        <v>2</v>
      </c>
      <c r="F5" s="5">
        <v>4000</v>
      </c>
      <c r="G5" s="7">
        <f t="shared" si="0"/>
        <v>8000</v>
      </c>
      <c r="H5" s="9"/>
    </row>
    <row r="6" ht="46" customHeight="1" spans="1:8">
      <c r="A6" s="5">
        <v>4</v>
      </c>
      <c r="B6" s="6" t="s">
        <v>61</v>
      </c>
      <c r="C6" s="10"/>
      <c r="D6" s="4" t="s">
        <v>62</v>
      </c>
      <c r="E6" s="5">
        <v>2</v>
      </c>
      <c r="F6" s="5">
        <v>750</v>
      </c>
      <c r="G6" s="7">
        <f t="shared" si="0"/>
        <v>1500</v>
      </c>
      <c r="H6" s="9"/>
    </row>
    <row r="7" ht="46" customHeight="1" spans="1:8">
      <c r="A7" s="5">
        <v>5</v>
      </c>
      <c r="B7" s="6" t="s">
        <v>63</v>
      </c>
      <c r="C7" s="10"/>
      <c r="D7" s="4" t="s">
        <v>17</v>
      </c>
      <c r="E7" s="5">
        <v>30</v>
      </c>
      <c r="F7" s="5">
        <v>100</v>
      </c>
      <c r="G7" s="7">
        <f t="shared" si="0"/>
        <v>3000</v>
      </c>
      <c r="H7" s="9"/>
    </row>
    <row r="8" ht="46" customHeight="1" spans="1:8">
      <c r="A8" s="5">
        <v>6</v>
      </c>
      <c r="B8" s="6" t="s">
        <v>18</v>
      </c>
      <c r="C8" s="4" t="s">
        <v>64</v>
      </c>
      <c r="D8" s="4" t="s">
        <v>65</v>
      </c>
      <c r="E8" s="5">
        <v>6</v>
      </c>
      <c r="F8" s="5">
        <v>180</v>
      </c>
      <c r="G8" s="7">
        <f t="shared" si="0"/>
        <v>1080</v>
      </c>
      <c r="H8" s="9"/>
    </row>
    <row r="9" ht="46" customHeight="1" spans="1:8">
      <c r="A9" s="5">
        <v>7</v>
      </c>
      <c r="B9" s="6" t="s">
        <v>66</v>
      </c>
      <c r="C9" s="4" t="s">
        <v>67</v>
      </c>
      <c r="D9" s="4" t="s">
        <v>68</v>
      </c>
      <c r="E9" s="5">
        <v>10</v>
      </c>
      <c r="F9" s="5">
        <v>25</v>
      </c>
      <c r="G9" s="7">
        <f t="shared" si="0"/>
        <v>250</v>
      </c>
      <c r="H9" s="9"/>
    </row>
    <row r="10" ht="46" customHeight="1" spans="1:8">
      <c r="A10" s="5">
        <v>8</v>
      </c>
      <c r="B10" s="6" t="s">
        <v>66</v>
      </c>
      <c r="C10" s="4" t="s">
        <v>69</v>
      </c>
      <c r="D10" s="4" t="s">
        <v>68</v>
      </c>
      <c r="E10" s="5">
        <v>20</v>
      </c>
      <c r="F10" s="5">
        <v>35</v>
      </c>
      <c r="G10" s="7">
        <f t="shared" si="0"/>
        <v>700</v>
      </c>
      <c r="H10" s="9"/>
    </row>
    <row r="11" ht="46" customHeight="1" spans="1:8">
      <c r="A11" s="5">
        <v>9</v>
      </c>
      <c r="B11" s="6" t="s">
        <v>27</v>
      </c>
      <c r="C11" s="4" t="s">
        <v>54</v>
      </c>
      <c r="D11" s="4" t="s">
        <v>9</v>
      </c>
      <c r="E11" s="5">
        <v>10</v>
      </c>
      <c r="F11" s="5">
        <v>310</v>
      </c>
      <c r="G11" s="7">
        <f t="shared" si="0"/>
        <v>3100</v>
      </c>
      <c r="H11" s="11"/>
    </row>
    <row r="12" ht="46" customHeight="1" spans="1:8">
      <c r="A12" s="12" t="s">
        <v>6</v>
      </c>
      <c r="B12" s="13"/>
      <c r="C12" s="13"/>
      <c r="D12" s="14"/>
      <c r="E12" s="10"/>
      <c r="F12" s="10"/>
      <c r="G12" s="7">
        <f>SUM(G3:G11)</f>
        <v>41030</v>
      </c>
      <c r="H12" s="10"/>
    </row>
    <row r="13" customFormat="1" ht="33" customHeight="1" spans="1:8">
      <c r="A13" s="15" t="s">
        <v>70</v>
      </c>
      <c r="B13" s="15"/>
      <c r="C13" s="15"/>
      <c r="D13" s="15"/>
      <c r="E13" s="15"/>
      <c r="F13" s="15"/>
      <c r="G13" s="15"/>
      <c r="H13" s="15"/>
    </row>
  </sheetData>
  <mergeCells count="4">
    <mergeCell ref="A1:H1"/>
    <mergeCell ref="A12:D12"/>
    <mergeCell ref="A13:H13"/>
    <mergeCell ref="H3:H11"/>
  </mergeCells>
  <printOptions horizontalCentered="1" verticalCentered="1"/>
  <pageMargins left="0.357638888888889" right="0.161111111111111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梦</cp:lastModifiedBy>
  <dcterms:created xsi:type="dcterms:W3CDTF">2024-09-10T19:20:00Z</dcterms:created>
  <dcterms:modified xsi:type="dcterms:W3CDTF">2024-12-18T04:30:54Z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2024-09-10T11:20:06Z</vt:filetime>
  </property>
  <property fmtid="{D5CDD505-2E9C-101B-9397-08002B2CF9AE}" pid="4" name="UsrData">
    <vt:lpwstr>66e02b625ddb950020c84f6fwl</vt:lpwstr>
  </property>
  <property fmtid="{D5CDD505-2E9C-101B-9397-08002B2CF9AE}" pid="5" name="ICV">
    <vt:lpwstr>2E3A4D356AEF44C6860B6C3225E8C176_13</vt:lpwstr>
  </property>
  <property fmtid="{D5CDD505-2E9C-101B-9397-08002B2CF9AE}" pid="6" name="KSOProductBuildVer">
    <vt:lpwstr>2052-12.1.0.19302</vt:lpwstr>
  </property>
</Properties>
</file>