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4" name="ID_0914FFCBE99A488EA07A02314993B1F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25800" y="4839335"/>
          <a:ext cx="4362450" cy="42957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B8D9D3BE98D34EDBA7ACFBECEFF4D9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925800" y="5144135"/>
          <a:ext cx="2371725" cy="21145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F879563124DC493AB392B9481ED3AAF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75480" y="16104235"/>
          <a:ext cx="3825240" cy="29337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857DFDD4D05A442F951BD92F844863F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175480" y="15189835"/>
          <a:ext cx="3848100" cy="332232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<sst xmlns="http://schemas.openxmlformats.org/spreadsheetml/2006/main" count="30" uniqueCount="26">
  <si>
    <t xml:space="preserve">         报价单</t>
  </si>
  <si>
    <t>物品名称</t>
  </si>
  <si>
    <t>产品规格</t>
  </si>
  <si>
    <t>品牌</t>
  </si>
  <si>
    <t>响应参数（不得完全照抄甲方参数，否则视为无效报价）</t>
  </si>
  <si>
    <t>单位</t>
  </si>
  <si>
    <t>单价（元）</t>
  </si>
  <si>
    <t>数量</t>
  </si>
  <si>
    <t>金额（元）</t>
  </si>
  <si>
    <t>图片</t>
  </si>
  <si>
    <t>可移动多媒体一体机</t>
  </si>
  <si>
    <r>
      <t>一、屏体及触控技术要求：
1、屏体采用A规屏，</t>
    </r>
    <r>
      <rPr>
        <sz val="10"/>
        <color rgb="FFFF0000"/>
        <rFont val="宋体"/>
        <charset val="134"/>
      </rPr>
      <t>显示尺寸≥98英寸</t>
    </r>
    <r>
      <rPr>
        <sz val="10"/>
        <rFont val="宋体"/>
        <charset val="134"/>
      </rPr>
      <t>，</t>
    </r>
    <r>
      <rPr>
        <sz val="10"/>
        <color rgb="FFFF0000"/>
        <rFont val="宋体"/>
        <charset val="134"/>
      </rPr>
      <t>分辨率≥3840*2160；</t>
    </r>
    <r>
      <rPr>
        <sz val="10"/>
        <rFont val="宋体"/>
        <charset val="134"/>
      </rPr>
      <t>可视角≥178°
采用厚度≤3.2mm AG防眩钢化玻璃，玻璃硬度≥莫氏7级，可达到石英抗划等级，屏体表面强度≥100MPa
2、触控响应时间≤4ms；扫描速度首点≤2ms，连续点≤2ms；定位精度≤0.1mm；最小识别直径≤2mm；触控书写延迟≤15ms；光标移动速度≥130帧/秒，触摸高度≤1mm
3、色彩覆盖率不低于110%，在Windows系统4K分辨率下，屏幕刷新率可达60Hz画面无闪烁；屏幕最高灰阶≥256
4、采用红外全贴合触控技术、光影偏差为0
5、</t>
    </r>
    <r>
      <rPr>
        <sz val="10"/>
        <color rgb="FFFF0000"/>
        <rFont val="宋体"/>
        <charset val="134"/>
      </rPr>
      <t>触控分辨率不小于32768*32768</t>
    </r>
    <r>
      <rPr>
        <sz val="10"/>
        <rFont val="宋体"/>
        <charset val="134"/>
      </rPr>
      <t xml:space="preserve">，在Windows与Android下均支持40点同时触控
二、安全性要求：
1、采用物理减滤蓝光设计，无需其他操作即可实现防蓝光，在源头减少有害蓝光波段能量，有害蓝光波长415～455nm＜30%
2、通过DC调光技术、直流信号控制背光亮度，实现稳定光源无频闪，摄像设备拍摄时画面无条纹闪烁（提供CMA或CNAS认证检测机构出具的检测报告并加盖公章）
3、满足《GB 40070-2021儿童青少年学习用品近视防控卫生要求》，亮度均匀性≥70%，闪烁等级≤-30dB（60Hz）（提供CMA或CNAS认证检测机构出具的检测报告并加盖公章）
4、嵌入式系统可一键进行硬件系统检测（支持无PC状况下使用），检测类型包括设备类型、设备序列号、屏体信息、屏体温度、CPU使用情况、内存使用情况、存储空间、固件版本信息、厂家信息、内置电脑序列号、系统盘信息、系统CPU使用率、系统内存使用率、显卡驱动等信息；当检测出有问题时，可提供二维码扫码报修；
三、教学要求：
</t>
    </r>
    <r>
      <rPr>
        <sz val="10"/>
        <color rgb="FFFF0000"/>
        <rFont val="宋体"/>
        <charset val="134"/>
      </rPr>
      <t>1、整机前置接口：≥1路HDMI IN接口（非转接），≥2路USB3.0接口，≥1路USB Type-C接口（Type-C接口具备音频、视频、数据、触控、充电等功能，外接电脑可调用交互设备、麦克风、音响、摄像头等使用权限）;（提供具有CMA或CNAS标识的检测报告复印件并加盖公章）
2、整机后置接口RJ45≥1路，音频输入≥1路，RS232≥1路，VGA输入接口≥1路，≥2路HDMI IN，≥1路HDMI OUT；</t>
    </r>
    <r>
      <rPr>
        <sz val="10"/>
        <rFont val="宋体"/>
        <charset val="134"/>
      </rPr>
      <t xml:space="preserve">（提供具有CMA或CNAS标识的检测报告复印件并加盖公章）
3、无需打开智能交互平板背板，前置接口面板和前置按键面板支持单独前拆；（提供具有CMA或CNAS标识的检测报告复印件并加盖公章）
4、智能 交互平板前置中文物理按键≥7个，通过前置物理按键实现录课、触控开关、音量调节、关闭窗口、恢复出厂设置、截屏、多任务、悬浮菜单自定义等功能；（提供具有CMA或CNAS标识的检测报告复印件并加盖公章）
5、智能 交互平板采用不低于12核国产化驱动芯片，Android 系统版本不低于14.0，内存≥8GB，存储≥64GB（提供具有CMA或CNAS标识的检测报告复印件并加盖公章）
6、采用针孔阵列发声设计，智能交互平板下边框具有6个发声单元，总功率≥60W, 扬声器在100%音量下，1米处声压级≥90dB，10米处声压级≥80dB；谐振频率不高于260Hz;（提供具有CMA或CNAS标识的检测报告复印件并加盖公章）
7、内置一体化超高清5K摄像头，单颗摄像头有效像素≥1900W，可输出最大分辨5104*3864的图片与视频，支持搭配AI软件实现自动点名点数功能。（提供具有CMA或CNAS标识的检测报告复印件并加盖公章）
8、内置非独立外扩展的8阵列麦克风，拾音角度≥180°，可用于对教室环境音频进行采集，拾音距离≥12m
9、可接入无线麦克风，通过平板内置音箱扩声，通电不开机状态下也能使用无线麦克风通过本机音箱扩声；
10、智能 交互平板内置蓝牙Bluetooth 5.4模块，支持连接外部蓝牙音箱播放音频;（提供具有CMA或CNAS标识的检测报告复印件并加盖公章）
11、智能 交互平板内置Wi-Fi6无线网卡，在Android和Windows系统下，可实现Wi-Fi无线上网连接、AP无线热点发射且支持自定义设置热点名称和密码，在双系统系统下支持无线设备同时连接数量≥32个
二、内置OPS电脑
1.80pin Intel通用标准接口,即插即用，易于维护；
2.尺寸长度≥220mm，厚度≤30mm
</t>
    </r>
    <r>
      <rPr>
        <sz val="10"/>
        <color rgb="FFFF0000"/>
        <rFont val="宋体"/>
        <charset val="134"/>
      </rPr>
      <t>3.CPU采用Intel第12代及以上平台处理器酷睿I5处理器；</t>
    </r>
    <r>
      <rPr>
        <sz val="10"/>
        <rFont val="宋体"/>
        <charset val="134"/>
      </rPr>
      <t xml:space="preserve">
</t>
    </r>
    <r>
      <rPr>
        <sz val="10"/>
        <color rgb="FFFF0000"/>
        <rFont val="宋体"/>
        <charset val="134"/>
      </rPr>
      <t>4.内存：≥8G DDR4；
5.硬盘：≥256G SSD固态硬盘； 
6.接口：整机非外扩展具备5个USB接口；具有独立非外扩展的视频输出接口：≥1路HDMI等；</t>
    </r>
    <r>
      <rPr>
        <sz val="10"/>
        <rFont val="宋体"/>
        <charset val="134"/>
      </rPr>
      <t xml:space="preserve">
移动支架；承重  300kg以内
</t>
    </r>
  </si>
  <si>
    <t>参考型号：
鸿合HD-98F2</t>
  </si>
  <si>
    <t>1、不得完全照抄甲方参数，否则视为无效报价）
2、使用“响应”字样，不写参数的，报价无效。
3、核心参数需要具体数值（标红部分），否则报价无效
4、需要提供CMA或CNAS认证检测机构出具的检测报告并加盖公章，以PDF格式上传到响应附件中，没有或不全视为无效响应。</t>
  </si>
  <si>
    <t>台</t>
  </si>
  <si>
    <t>平板电视</t>
  </si>
  <si>
    <r>
      <rPr>
        <sz val="10"/>
        <color rgb="FFFF0000"/>
        <rFont val="宋体"/>
        <charset val="134"/>
      </rPr>
      <t>屏幕尺寸：100英寸</t>
    </r>
    <r>
      <rPr>
        <sz val="10"/>
        <rFont val="宋体"/>
        <charset val="134"/>
      </rPr>
      <t>；屏幕分辨率：</t>
    </r>
    <r>
      <rPr>
        <sz val="10"/>
        <color rgb="FFFF0000"/>
        <rFont val="宋体"/>
        <charset val="134"/>
      </rPr>
      <t>超高清（3840×2160）</t>
    </r>
    <r>
      <rPr>
        <sz val="10"/>
        <rFont val="宋体"/>
        <charset val="134"/>
      </rPr>
      <t xml:space="preserve"> HDR显示：支持
屏幕比例：16:9(宽屏) 光源类型：LED背光 屏幕类别：以实物为准
智能电视：</t>
    </r>
    <r>
      <rPr>
        <sz val="10"/>
        <color rgb="FFFF0000"/>
        <rFont val="宋体"/>
        <charset val="134"/>
      </rPr>
      <t>智能电视 RAM内存（运行内存）：4G，可挂墙
ROM存储（存储内存）：128G 边框材质：塑料</t>
    </r>
    <r>
      <rPr>
        <sz val="10"/>
        <rFont val="宋体"/>
        <charset val="134"/>
      </rPr>
      <t xml:space="preserve"> 机身颜色：黑色</t>
    </r>
  </si>
  <si>
    <t>参考型号：海信电视    100E5K</t>
  </si>
  <si>
    <t>1、不得完全照抄甲方参数，否则视为无效报价）
2、使用“响应”等字样，不写参数的，报价无效。
3、核心参数需要具体数值（标红部分），否则报价无效</t>
  </si>
  <si>
    <t>套</t>
  </si>
  <si>
    <t>台式计算机</t>
  </si>
  <si>
    <r>
      <rPr>
        <sz val="10"/>
        <rFont val="宋体"/>
        <charset val="134"/>
      </rPr>
      <t xml:space="preserve">  
1.国产一线品牌台式机；
</t>
    </r>
    <r>
      <rPr>
        <sz val="10"/>
        <color rgb="FFFF0000"/>
        <rFont val="宋体"/>
        <charset val="134"/>
      </rPr>
      <t>★2.CPU：核心数≥8核16线程； 主频≥3.2GHz；</t>
    </r>
    <r>
      <rPr>
        <sz val="10"/>
        <rFont val="宋体"/>
        <charset val="134"/>
      </rPr>
      <t xml:space="preserve">
</t>
    </r>
    <r>
      <rPr>
        <sz val="10"/>
        <color rgb="FFFF0000"/>
        <rFont val="宋体"/>
        <charset val="134"/>
      </rPr>
      <t>3.硬盘：≥512G SSD M.2固态；
4.内存：≥16GB DDR4 3200内存；</t>
    </r>
    <r>
      <rPr>
        <sz val="10"/>
        <rFont val="宋体"/>
        <charset val="134"/>
      </rPr>
      <t xml:space="preserve">
5.键盘鼠标：含原厂USB接口防水抗菌键鼠套装；
6.数据接口：USB 接口≥6个，1个VGA、1HDMI；
★7.电源：≥260W 电源；
</t>
    </r>
    <r>
      <rPr>
        <sz val="10"/>
        <color rgb="FFFF0000"/>
        <rFont val="宋体"/>
        <charset val="134"/>
      </rPr>
      <t xml:space="preserve">8.显卡：显卡频率≥2000MHz； </t>
    </r>
    <r>
      <rPr>
        <sz val="10"/>
        <rFont val="宋体"/>
        <charset val="134"/>
      </rPr>
      <t xml:space="preserve">                                                             
9.集成1000M网卡；                                                       
10.网络同传，硬盘还原功能；
</t>
    </r>
    <r>
      <rPr>
        <sz val="10"/>
        <color rgb="FFFF0000"/>
        <rFont val="宋体"/>
        <charset val="134"/>
      </rPr>
      <t>11.显示器：不小于23.8寸"16:9 LED，1920x1080，低蓝光背光液晶显示器与主机同品牌；</t>
    </r>
    <r>
      <rPr>
        <sz val="10"/>
        <rFont val="宋体"/>
        <charset val="134"/>
      </rPr>
      <t xml:space="preserve">
12.操作系统：支持windows10及以上操作系统；                                                                                                                                                               
★13.机箱：＜9L支持定制化机箱小巧节省桌面空间；</t>
    </r>
  </si>
  <si>
    <t xml:space="preserve">参考型号：联想启天M540（C） </t>
  </si>
  <si>
    <t>1、不得完全照抄甲方参数，否则视为无效报价）
2、使用“响应”字样，不写参数的，报价无效。
3、核心参数需要具体数值（标红部分），否则报价无效</t>
  </si>
  <si>
    <t>A3黑白打印机</t>
  </si>
  <si>
    <r>
      <t xml:space="preserve">
 1、A3黑白网络打印、复印机
</t>
    </r>
    <r>
      <rPr>
        <sz val="10"/>
        <color rgb="FFFF0000"/>
        <rFont val="宋体"/>
        <charset val="134"/>
      </rPr>
      <t>2、打印复印速度≥21张/ 分钟
3、内存≥256MB，
4、要求：网络打印、网络扫描，双面打印，
5、纸盒≥350页</t>
    </r>
    <r>
      <rPr>
        <sz val="10"/>
        <rFont val="宋体"/>
        <charset val="134"/>
      </rPr>
      <t xml:space="preserve">
6、连续复印1-999页，过纸厚度60克至216克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</si>
</sst>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3" fontId="2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topLeftCell="A7" workbookViewId="0">
      <selection activeCell="A11" sqref="A11:I11"/>
    </sheetView>
  </sheetViews>
  <sheetFormatPr defaultColWidth="10.6636363636364" defaultRowHeight="15"/>
  <cols>
    <col min="1" max="1" width="22.0727272727273" style="6" customWidth="1"/>
    <col min="2" max="2" width="54.8727272727273" style="5" customWidth="1"/>
    <col min="3" max="3" width="11.1090909090909" style="5" customWidth="1"/>
    <col min="4" max="4" width="28.6363636363636" style="5" customWidth="1"/>
    <col min="5" max="5" width="10.2181818181818" style="5" customWidth="1"/>
    <col min="6" max="6" width="11.1090909090909" style="5" customWidth="1"/>
    <col min="7" max="7" width="5.18181818181818" style="5" customWidth="1"/>
    <col min="8" max="8" width="11.1090909090909" style="5" customWidth="1"/>
    <col min="9" max="9" width="11.1090909090909" style="7" customWidth="1"/>
    <col min="10" max="10" width="29.3363636363636" style="5" customWidth="1"/>
    <col min="11" max="16384" width="10.6636363636364" style="5"/>
  </cols>
  <sheetData>
    <row r="1" s="1" customFormat="1" ht="35" customHeight="1" spans="1:9">
      <c r="A1" s="8" t="s">
        <v>0</v>
      </c>
      <c r="B1" s="8"/>
      <c r="C1" s="8"/>
      <c r="D1" s="8"/>
      <c r="E1" s="8"/>
      <c r="F1" s="8"/>
      <c r="G1" s="8"/>
      <c r="H1" s="8"/>
      <c r="I1" s="28"/>
    </row>
    <row r="2" s="1" customFormat="1" ht="13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11" t="s">
        <v>8</v>
      </c>
      <c r="J2" s="29" t="s">
        <v>9</v>
      </c>
    </row>
    <row r="3" s="2" customFormat="1" ht="28" customHeight="1" spans="1:10">
      <c r="A3" s="9"/>
      <c r="B3" s="9"/>
      <c r="C3" s="9"/>
      <c r="D3" s="12"/>
      <c r="E3" s="9"/>
      <c r="F3" s="9"/>
      <c r="G3" s="9"/>
      <c r="H3" s="11"/>
      <c r="I3" s="11"/>
      <c r="J3" s="30"/>
    </row>
    <row r="4" s="3" customFormat="1" ht="409" customHeight="1" spans="1:10">
      <c r="A4" s="13" t="s">
        <v>10</v>
      </c>
      <c r="B4" s="14" t="s">
        <v>11</v>
      </c>
      <c r="C4" s="13" t="s">
        <v>12</v>
      </c>
      <c r="D4" s="15" t="s">
        <v>13</v>
      </c>
      <c r="E4" s="16" t="s">
        <v>14</v>
      </c>
      <c r="F4" s="16">
        <v>30000</v>
      </c>
      <c r="G4" s="16">
        <v>3</v>
      </c>
      <c r="H4" s="16">
        <v>90000</v>
      </c>
      <c r="I4" s="31">
        <f>SUM(H4)</f>
        <v>90000</v>
      </c>
      <c r="J4" s="9" t="str">
        <f>_xlfn.DISPIMG("ID_0914FFCBE99A488EA07A02314993B1FB",1)</f>
        <v>=DISPIMG("ID_0914FFCBE99A488EA07A02314993B1FB",1)</v>
      </c>
    </row>
    <row r="5" s="3" customFormat="1" ht="409" customHeight="1" spans="1:10">
      <c r="A5" s="17"/>
      <c r="B5" s="18"/>
      <c r="C5" s="17"/>
      <c r="D5" s="19"/>
      <c r="E5" s="16"/>
      <c r="F5" s="16"/>
      <c r="G5" s="16"/>
      <c r="H5" s="16"/>
      <c r="I5" s="31"/>
      <c r="J5" s="9"/>
    </row>
    <row r="6" s="3" customFormat="1" ht="169" customHeight="1" spans="1:10">
      <c r="A6" s="16" t="s">
        <v>15</v>
      </c>
      <c r="B6" s="20" t="s">
        <v>16</v>
      </c>
      <c r="C6" s="16" t="s">
        <v>17</v>
      </c>
      <c r="D6" s="21" t="s">
        <v>18</v>
      </c>
      <c r="E6" s="16" t="s">
        <v>19</v>
      </c>
      <c r="F6" s="16">
        <v>9400</v>
      </c>
      <c r="G6" s="16">
        <v>1</v>
      </c>
      <c r="H6" s="16">
        <v>9400</v>
      </c>
      <c r="I6" s="31">
        <f>SUM(H6)</f>
        <v>9400</v>
      </c>
      <c r="J6" s="16" t="str">
        <f>_xlfn.DISPIMG("ID_B8D9D3BE98D34EDBA7ACFBECEFF4D913",1)</f>
        <v>=DISPIMG("ID_B8D9D3BE98D34EDBA7ACFBECEFF4D913",1)</v>
      </c>
    </row>
    <row r="7" s="3" customFormat="1" ht="204" customHeight="1" spans="1:10">
      <c r="A7" s="9" t="s">
        <v>20</v>
      </c>
      <c r="B7" s="22" t="s">
        <v>21</v>
      </c>
      <c r="C7" s="16" t="s">
        <v>22</v>
      </c>
      <c r="D7" s="21" t="s">
        <v>23</v>
      </c>
      <c r="E7" s="23" t="s">
        <v>19</v>
      </c>
      <c r="F7" s="23">
        <v>4570</v>
      </c>
      <c r="G7" s="23">
        <v>32</v>
      </c>
      <c r="H7" s="9">
        <v>146240</v>
      </c>
      <c r="I7" s="31">
        <f>SUM(H7)</f>
        <v>146240</v>
      </c>
      <c r="J7" s="9" t="str">
        <f>_xlfn.DISPIMG("ID_857DFDD4D05A442F951BD92F844863F4",1)</f>
        <v>=DISPIMG("ID_857DFDD4D05A442F951BD92F844863F4",1)</v>
      </c>
    </row>
    <row r="8" s="3" customFormat="1" ht="101" customHeight="1" spans="1:10">
      <c r="A8" s="9" t="s">
        <v>24</v>
      </c>
      <c r="B8" s="22" t="s">
        <v>25</v>
      </c>
      <c r="C8" s="16"/>
      <c r="D8" s="21" t="s">
        <v>23</v>
      </c>
      <c r="E8" s="16" t="s">
        <v>14</v>
      </c>
      <c r="F8" s="23">
        <v>4700</v>
      </c>
      <c r="G8" s="23">
        <v>2</v>
      </c>
      <c r="H8" s="9">
        <v>9400</v>
      </c>
      <c r="I8" s="31">
        <f>SUM(H8)</f>
        <v>9400</v>
      </c>
      <c r="J8" s="9" t="str">
        <f>_xlfn.DISPIMG("ID_F879563124DC493AB392B9481ED3AAF2",1)</f>
        <v>=DISPIMG("ID_F879563124DC493AB392B9481ED3AAF2",1)</v>
      </c>
    </row>
    <row r="9" s="4" customFormat="1" spans="1:10">
      <c r="A9" s="24"/>
      <c r="B9" s="24"/>
      <c r="C9" s="25"/>
      <c r="D9" s="25"/>
      <c r="E9" s="24"/>
      <c r="F9" s="24"/>
      <c r="G9" s="24"/>
      <c r="H9" s="24"/>
      <c r="I9" s="32">
        <f>SUM(I4:I8)</f>
        <v>255040</v>
      </c>
      <c r="J9" s="33"/>
    </row>
    <row r="10" s="5" customFormat="1" spans="1:9">
      <c r="A10" s="6"/>
      <c r="I10" s="7"/>
    </row>
    <row r="11" s="5" customFormat="1" ht="68" customHeight="1" spans="1:9">
      <c r="A11" s="26"/>
      <c r="B11" s="26"/>
      <c r="C11" s="26"/>
      <c r="D11" s="26"/>
      <c r="E11" s="26"/>
      <c r="F11" s="26"/>
      <c r="G11" s="26"/>
      <c r="H11" s="26"/>
      <c r="I11" s="34"/>
    </row>
    <row r="12" s="5" customFormat="1" ht="28" customHeight="1" spans="1:9">
      <c r="A12" s="27"/>
      <c r="B12" s="27"/>
      <c r="C12" s="27"/>
      <c r="D12" s="27"/>
      <c r="E12" s="27"/>
      <c r="F12" s="27"/>
      <c r="G12" s="27"/>
      <c r="H12" s="27"/>
      <c r="I12" s="35"/>
    </row>
  </sheetData>
  <mergeCells count="17">
    <mergeCell ref="A1:I1"/>
    <mergeCell ref="A11:I11"/>
    <mergeCell ref="A12:I12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16590</dc:creator>
  <cp:lastModifiedBy>钟媛</cp:lastModifiedBy>
  <dcterms:created xsi:type="dcterms:W3CDTF">2024-09-12T02:19:00Z</dcterms:created>
  <dcterms:modified xsi:type="dcterms:W3CDTF">2024-09-17T05:12:11Z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74456C6C635249328134536831BE55E0_13</vt:lpwstr>
  </property>
  <property fmtid="{D5CDD505-2E9C-101B-9397-08002B2CF9AE}" pid="3" name="KSOProductBuildVer">
    <vt:lpwstr>2052-12.1.0.17857</vt:lpwstr>
  </property>
</Properties>
</file>