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1"/>
  </bookViews>
  <sheets>
    <sheet name="昆仑25-3-601" sheetId="2" r:id="rId1"/>
    <sheet name="昆仑3-5-301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7" name="ID_B272AE2D780643D489DCD224FC18482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91270" y="17093565"/>
          <a:ext cx="4648200" cy="3200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1" name="ID_A2B8173E32644BC1850104A0870317EB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9049385" y="16616045"/>
          <a:ext cx="1162050" cy="76327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<sst xmlns="http://schemas.openxmlformats.org/spreadsheetml/2006/main" count="140" uniqueCount="76">
  <si>
    <t>昆仑25-3-601报价单</t>
  </si>
  <si>
    <t>序号</t>
  </si>
  <si>
    <t>产品名称</t>
  </si>
  <si>
    <t xml:space="preserve">    规格尺寸</t>
  </si>
  <si>
    <t>产品材质</t>
  </si>
  <si>
    <t>颜色</t>
  </si>
  <si>
    <t>数量</t>
  </si>
  <si>
    <t>单位</t>
  </si>
  <si>
    <t>限高单价</t>
  </si>
  <si>
    <t>限高总价</t>
  </si>
  <si>
    <t>备注</t>
  </si>
  <si>
    <t>木制衣柜</t>
  </si>
  <si>
    <t>900*600*2200</t>
  </si>
  <si>
    <t>1. 饰面：采用优质三聚氰胺纸贴面。
2. 基材：采用优质环保刨花板，板材经测试抗划伤、烫伤、抗撞击及耐受各类化学品腐蚀性能。符合GB 18580-2017 检验依据标准，甲醛释放量≤0.124mg/m³符合国家E1级环保标准，具有防潮、防虫、防腐等化学处理，耐磨、防静电。
3. 封边：采用PVC直封边，封边严密、平整，经防潮处理。
4. 胶水：采用环保胶水，游离甲醛、溶剂型、氯丁橡胶胶粘剂≤0.50g/kg。
5.五金配件：采用不锈钢、电镀、铝合金等材料，铝合金均经过阳极氧化处理，可防止空气氧化、腐蚀。</t>
  </si>
  <si>
    <t>黄鸡翅</t>
  </si>
  <si>
    <t>套</t>
  </si>
  <si>
    <t>书桌及书架</t>
  </si>
  <si>
    <t>1200*580*1845</t>
  </si>
  <si>
    <t>组</t>
  </si>
  <si>
    <t>鞋柜</t>
  </si>
  <si>
    <t>800*300*800</t>
  </si>
  <si>
    <t>双人床</t>
  </si>
  <si>
    <t>1500*2000*450</t>
  </si>
  <si>
    <t xml:space="preserve">1. 饰面：采用优质三聚氰胺纸贴面。
2. 基材：采用优质环保刨花板，板材经测试抗划伤、烫伤、抗撞击及耐受各类化学品腐蚀性能。符合GB 18580-2017 检验依据标准，甲醛释放量≤0.124mg/m³符合国家E1级环保标准，具有防潮、防虫、防腐等化学处理，耐磨、防静电。
3. 封边：采用PVC直封边，封边严密、平整，经防潮处理。
4. 胶水：采用环保胶水，游离甲醛、溶剂型、氯丁橡胶胶粘剂≤0.50g/kg。
5.五金配件：采用不锈钢、电镀、铝合金等材料，铝合金均经过阳极氧化处理，可防止空气氧化、腐蚀。
</t>
  </si>
  <si>
    <t>张</t>
  </si>
  <si>
    <t>双人床垫</t>
  </si>
  <si>
    <t>1500*2000*50</t>
  </si>
  <si>
    <t>1、优质天然椰棕透水透气；
2、环保、防潮、防菌、寿命长；
3、软硬适中，棕藤坐垫/床垫软硬适中，柔韧性好，适合中式家具，符合人体的最佳床垫软硬指数；
4、弹性适中，受力均衡；
5、无噪音。</t>
  </si>
  <si>
    <t>单人床</t>
  </si>
  <si>
    <t>1200*2000*450</t>
  </si>
  <si>
    <t>1. 饰面：采用优质三聚氰胺纸贴面。
2. 基材：采用优质环保刨花板，板材经测试抗划伤、烫伤、抗撞击及耐受各类化学品腐蚀性能。符合GB 18580-2017 检验依据标准，甲醛释放量≤0.124mg/m³符合国家E1级环保标准，具有防潮、防虫、防腐等化学处理，耐磨、防静电。
3. 封边：采用PVC直封边，封边严密、平整，经防潮处理。
4. 胶水：采用环保胶水，游离甲醛、溶剂型、氯丁橡胶胶粘剂≤0.50g/kg。
5.五金配件：采用不锈钢、电镀、铝合金等材料，铝合金均经过阳极氧化处理，可防止空气氧化、腐蚀。
1. 饰面：采用优质三聚氰胺纸贴面。
2. 基材：采用优质环保刨花板，板材经测试抗划伤、烫伤、抗撞击及耐受各类化学品腐蚀性能。符合GB 18580-2017 检验依据标准，甲醛释放量≤0.124mg/m³符合国家E1级环保标准，具有防潮、防虫、防腐等化学处理，耐磨、防静电。
3. 封边：采用PVC直封边，封边严密、平整，经防潮处理。
4. 胶水：采用环保胶水，游离甲醛、溶剂型、氯丁橡胶胶粘剂≤0.50g/kg。
5.五金配件：采用不锈钢、电镀、铝合金等材料，铝合金均经过阳极氧化处理，可防止空气氧化、腐蚀。</t>
  </si>
  <si>
    <t>枫木色</t>
  </si>
  <si>
    <t>电冰箱（美的）</t>
  </si>
  <si>
    <t>MR-230TE</t>
  </si>
  <si>
    <t>独立式三门 ，一级能效 ，变频 ，风冷 ，总容积: 220-299L ，电脑控温 。</t>
  </si>
  <si>
    <t>台</t>
  </si>
  <si>
    <t>洗衣机（海尔）</t>
  </si>
  <si>
    <t>TQB100-M533</t>
  </si>
  <si>
    <t>全自动 ，二级能效 ，定频 ，波轮 ，洗涤容量8kg ，下排水.宽度:50-55cm高 度: 90cm以上</t>
  </si>
  <si>
    <t>合计：</t>
  </si>
  <si>
    <t>壹万零陆拾元整</t>
  </si>
  <si>
    <t>此报价包含税金，运费，安装搬运调试费用</t>
  </si>
  <si>
    <t>昆仑3-5-301报价单</t>
  </si>
  <si>
    <t>餐桌（1桌4椅）</t>
  </si>
  <si>
    <t>1400*800*760</t>
  </si>
  <si>
    <t>1、面材：基材采用优质三聚氰胺饰面纸双贴面，阻燃、耐磨、抗静电；表面毛孔处理效果。
2、封边：欧洲标准欧德雅封边带，确保有机挥发物 (voc)≤550g/1                                  
3、结构：加厚板工艺复合板材，增添整体层次感与品质感。
4、桌架采用优质25*25钢管加工而成，表面涂饰：钢制构件经酸洗、磷化、除锈处理后，采用粉末涂料涂饰，静电喷涂。
5、工艺：部件或半成品采用进口全自动数控设备进行剪裁、冲切、数控折弯等工艺后再进行无痕点焊机焊接成型。</t>
  </si>
  <si>
    <t>电视柜</t>
  </si>
  <si>
    <t>1800*420*460</t>
  </si>
  <si>
    <t xml:space="preserve">1.基材：采用优质知名品牌三聚氰胺板，环保要求达到E1级标准，板材密度≥0.77g/cm³，板材含水率＜7，2h吸水厚度膨胀率≤8%，内部结合强度≥1.5MPa，表面结合强度≥2.2MPa，静曲强度≥22MPa，弹性模量≥3770MPa，甲醛释放量≤0.022mg/m³；须符合GB18580-2017室内装饰装修材料 人造板及其制品中甲醛释放量 《三聚氰胺板》检验标准； 
2.封边：采用PVC封边条，表面光滑无节疤、凹凸、无毛刺、板材整体经防虫、防腐蚀化学处理，并达到国际握钉标准，优质家具专用五金配件。厚度≥18mm；
3.五金件：采用优质五金配件，街接良好,滑道采用BMB无声滑道。底部安装优质塑料垫脚。                                                     </t>
  </si>
  <si>
    <t>茶几</t>
  </si>
  <si>
    <t>1200*600*460</t>
  </si>
  <si>
    <t xml:space="preserve">1. 饰面：采用优质三聚氰胺纸贴面。
2. 基材：采用优质环保刨花板，板材经测试抗划伤、烫伤、抗撞击及耐受各类化学品腐蚀性能。符合GB 18580-2017 检验依据标准，甲醛释放量≤0.124mg/m³符合国家E1级环保标准，具有防潮、防虫、防腐等化学处理，耐磨、防静电。
3. 封边：采用PVC直封边，封边严密、平整，经防潮处理。
4. 胶水：采用环保胶水，游离甲醛、溶剂型、氯丁橡胶胶粘剂≤0.50g/kg。
</t>
  </si>
  <si>
    <t>办公椅</t>
  </si>
  <si>
    <t>标准</t>
  </si>
  <si>
    <t>高：760；座深490；座宽5001、
1、椅架:采用宝钢产1.5mm优质冷轧钢板制作，表面静电喷塑。
2、椅架：采用25×25×1.5mm方管，国标钢材。
3、椅面、椅背：高强度工程塑料。椅面与地面距离不低于460，方管落地处加内置橡胶垫，椅子平稳牢固且不损伤地面。
二、制作工艺及质量要求：
金属材料均符合GB912和GB710、GB700标准中的规定。 金属部分经浸泡或喷淋脱脂、除锈、磷化后，高压静电喷塑，浅灰色，高温固化处理，符合QJ2057-91、JB/T6978-93标准的规定；粉末采用优质、环保金属粉末。</t>
  </si>
  <si>
    <t>把</t>
  </si>
  <si>
    <t>布艺沙发</t>
  </si>
  <si>
    <t>三人位</t>
  </si>
  <si>
    <t>1.饰面：采用优质麻布面料，皮面柔软舒适，光泽持久，透气性、韧性等理化性强。
2.海绵：采用优质高密度一次发泡成型阻燃海绵，回弹率≥40%，密度≥30kg/m³软硬适中，                                         
4.框架：采用优质实木框架，经过防虫、防潮、防腐及多次烘干蒸发处理，木材含水率＜11％
5.胶粘剂：采用水基型胶粘剂，应对人体无刺激、
6.功能：采用人体工程学设计，坐感舒适，会令人放松，而毫无拘束感，拉近彼此间的距离。</t>
  </si>
  <si>
    <t>电视机（创维）</t>
  </si>
  <si>
    <t>品牌65英寸</t>
  </si>
  <si>
    <t>平板无边框全面屏智能，HDMI接口数量: 3个，4K电视 LED电视，语音遥控类型: 遥控器语音遥控</t>
  </si>
  <si>
    <t>BCD-220D/FA-AR22</t>
  </si>
  <si>
    <t>XQB80-C6106AG</t>
  </si>
  <si>
    <t>热水器（海尔）</t>
  </si>
  <si>
    <t>一级能效双重防电高温杀菌 捷瓷内胆 ，容积50L,产品尺寸:长710mm;宽 410mm;高410mm加热功率:3000W</t>
  </si>
  <si>
    <t>部</t>
  </si>
  <si>
    <t>油烟机（火王）</t>
  </si>
  <si>
    <t>CX-200-HJ321</t>
  </si>
  <si>
    <t>出风口径:180mm，操控方式: 触控式 ，面板材质:钢化玻璃 ，排风量:19m/min</t>
  </si>
  <si>
    <t>燃气灶（火王）</t>
  </si>
  <si>
    <t>JZI-WB310</t>
  </si>
  <si>
    <t>天然气(12T) ，双眼灶眼 ，一级能效 ，钢化玻璃 ，脉冲电子点火，熄火保护</t>
  </si>
  <si>
    <t>橱柜（含大理石台面）</t>
  </si>
  <si>
    <t>2220*600*800</t>
  </si>
  <si>
    <t>贰万伍仟伍佰捌拾元整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</si>
</sst>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6">
    <font>
      <sz val="11"/>
      <color theme="1"/>
      <name val="宋体"/>
      <charset val="134"/>
      <scheme val="minor"/>
    </font>
    <font>
      <b/>
      <sz val="16"/>
      <color theme="1"/>
      <name val="Microsoft YaHei"/>
      <charset val="134"/>
    </font>
    <font>
      <sz val="11"/>
      <name val="Microsoft YaHei"/>
      <charset val="134"/>
    </font>
    <font>
      <sz val="10"/>
      <color theme="1"/>
      <name val="Microsoft YaHei"/>
      <charset val="134"/>
    </font>
    <font>
      <b/>
      <sz val="10"/>
      <color theme="1"/>
      <name val="Microsoft YaHei"/>
      <charset val="134"/>
    </font>
    <font>
      <sz val="10"/>
      <color theme="1"/>
      <name val="新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0"/>
      <name val="Arial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1"/>
      <color indexed="8"/>
      <name val="simsun"/>
      <charset val="134"/>
    </font>
    <font>
      <u/>
      <sz val="11"/>
      <color rgb="FF0000FF"/>
      <name val="宋体"/>
      <charset val="134"/>
      <scheme val="minor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</fonts>
  <fills count="56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9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6" fillId="6" borderId="5" applyNumberFormat="0" applyAlignment="0" applyProtection="0">
      <alignment vertical="center"/>
    </xf>
    <xf numFmtId="0" fontId="17" fillId="7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40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40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49" fontId="27" fillId="0" borderId="0" applyFont="0" applyFill="0" applyBorder="0" applyProtection="0">
      <alignment horizontal="right"/>
    </xf>
    <xf numFmtId="0" fontId="28" fillId="0" borderId="10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0" fillId="0" borderId="0">
      <alignment vertical="center"/>
    </xf>
    <xf numFmtId="0" fontId="34" fillId="0" borderId="0" applyFill="0" applyProtection="0"/>
    <xf numFmtId="0" fontId="3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48" borderId="14" applyNumberFormat="0" applyAlignment="0" applyProtection="0">
      <alignment vertical="center"/>
    </xf>
    <xf numFmtId="0" fontId="39" fillId="49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16" applyNumberFormat="0" applyFill="0" applyAlignment="0" applyProtection="0">
      <alignment vertical="center"/>
    </xf>
    <xf numFmtId="0" fontId="26" fillId="50" borderId="0" applyNumberFormat="0" applyBorder="0" applyAlignment="0" applyProtection="0">
      <alignment vertical="center"/>
    </xf>
    <xf numFmtId="0" fontId="26" fillId="51" borderId="0" applyNumberFormat="0" applyBorder="0" applyAlignment="0" applyProtection="0">
      <alignment vertical="center"/>
    </xf>
    <xf numFmtId="0" fontId="26" fillId="5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43" fillId="54" borderId="0" applyNumberFormat="0" applyBorder="0" applyAlignment="0" applyProtection="0">
      <alignment vertical="center"/>
    </xf>
    <xf numFmtId="0" fontId="44" fillId="48" borderId="17" applyNumberFormat="0" applyAlignment="0" applyProtection="0">
      <alignment vertical="center"/>
    </xf>
    <xf numFmtId="0" fontId="45" fillId="39" borderId="14" applyNumberFormat="0" applyAlignment="0" applyProtection="0">
      <alignment vertical="center"/>
    </xf>
    <xf numFmtId="0" fontId="33" fillId="55" borderId="18" applyNumberFormat="0" applyFont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>
      <alignment horizontal="left" vertical="top" wrapText="1"/>
    </xf>
    <xf numFmtId="0" fontId="3" fillId="3" borderId="1" xfId="79" applyNumberFormat="1" applyFont="1" applyFill="1" applyBorder="1" applyAlignment="1">
      <alignment horizontal="left" vertical="top" wrapText="1"/>
    </xf>
    <xf numFmtId="0" fontId="3" fillId="3" borderId="1" xfId="77" applyFont="1" applyFill="1" applyBorder="1" applyAlignment="1" applyProtection="1">
      <alignment horizontal="left" vertical="top" wrapText="1"/>
    </xf>
    <xf numFmtId="0" fontId="3" fillId="3" borderId="1" xfId="74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center" wrapText="1"/>
    </xf>
  </cellXfs>
  <cellStyles count="9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1 2" xfId="49"/>
    <cellStyle name="20% - 强调文字颜色 2 2" xfId="50"/>
    <cellStyle name="20% - 强调文字颜色 3 2" xfId="51"/>
    <cellStyle name="20% - 强调文字颜色 4 2" xfId="52"/>
    <cellStyle name="20% - 强调文字颜色 5 2" xfId="53"/>
    <cellStyle name="20% - 强调文字颜色 6 2" xfId="54"/>
    <cellStyle name="40% - 强调文字颜色 1 2" xfId="55"/>
    <cellStyle name="40% - 强调文字颜色 2 2" xfId="56"/>
    <cellStyle name="40% - 强调文字颜色 3 2" xfId="57"/>
    <cellStyle name="40% - 强调文字颜色 4 2" xfId="58"/>
    <cellStyle name="40% - 强调文字颜色 5 2" xfId="59"/>
    <cellStyle name="40% - 强调文字颜色 6 2" xfId="60"/>
    <cellStyle name="60% - 强调文字颜色 1 2" xfId="61"/>
    <cellStyle name="60% - 强调文字颜色 2 2" xfId="62"/>
    <cellStyle name="60% - 强调文字颜色 3 2" xfId="63"/>
    <cellStyle name="60% - 强调文字颜色 4 2" xfId="64"/>
    <cellStyle name="60% - 强调文字颜色 5 2" xfId="65"/>
    <cellStyle name="60% - 强调文字颜色 6 2" xfId="66"/>
    <cellStyle name="StringStyle" xfId="67"/>
    <cellStyle name="标题 1 2" xfId="68"/>
    <cellStyle name="标题 2 2" xfId="69"/>
    <cellStyle name="标题 3 2" xfId="70"/>
    <cellStyle name="标题 4 2" xfId="71"/>
    <cellStyle name="标题 5" xfId="72"/>
    <cellStyle name="差 2" xfId="73"/>
    <cellStyle name="常规 2" xfId="74"/>
    <cellStyle name="常规 2 2" xfId="75"/>
    <cellStyle name="常规 2 3" xfId="76"/>
    <cellStyle name="常规 3" xfId="77"/>
    <cellStyle name="常规 4" xfId="78"/>
    <cellStyle name="常规 4 2" xfId="79"/>
    <cellStyle name="常规 5" xfId="80"/>
    <cellStyle name="超链接 2" xfId="81"/>
    <cellStyle name="好 2" xfId="82"/>
    <cellStyle name="汇总 2" xfId="83"/>
    <cellStyle name="计算 2" xfId="84"/>
    <cellStyle name="检查单元格 2" xfId="85"/>
    <cellStyle name="解释性文本 2" xfId="86"/>
    <cellStyle name="警告文本 2" xfId="87"/>
    <cellStyle name="链接单元格 2" xfId="88"/>
    <cellStyle name="强调文字颜色 1 2" xfId="89"/>
    <cellStyle name="强调文字颜色 2 2" xfId="90"/>
    <cellStyle name="强调文字颜色 3 2" xfId="91"/>
    <cellStyle name="强调文字颜色 4 2" xfId="92"/>
    <cellStyle name="强调文字颜色 5 2" xfId="93"/>
    <cellStyle name="强调文字颜色 6 2" xfId="94"/>
    <cellStyle name="适中 2" xfId="95"/>
    <cellStyle name="输出 2" xfId="96"/>
    <cellStyle name="输入 2" xfId="97"/>
    <cellStyle name="注释 2" xfId="98"/>
  </cellStyles>
  <dxfs count="8">
    <dxf>
      <fill>
        <patternFill patternType="solid">
          <bgColor rgb="FFA3BCDD"/>
        </patternFill>
      </fill>
    </dxf>
    <dxf>
      <fill>
        <patternFill patternType="solid">
          <bgColor rgb="FFDAE4F1"/>
        </patternFill>
      </fill>
    </dxf>
    <dxf>
      <font>
        <b val="0"/>
        <i val="0"/>
        <u val="none"/>
        <sz val="11"/>
        <color rgb="FFFFFFFF"/>
      </font>
      <fill>
        <patternFill patternType="solid">
          <bgColor rgb="FF3A639B"/>
        </patternFill>
      </fill>
    </dxf>
    <dxf>
      <font>
        <b val="0"/>
        <i val="0"/>
        <u val="none"/>
        <sz val="11"/>
        <color rgb="FFFFFFFF"/>
      </font>
      <fill>
        <patternFill patternType="solid">
          <bgColor rgb="FF3A639B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  <border>
        <left/>
        <right/>
        <top style="thick">
          <color rgb="FFC9E6F8"/>
        </top>
        <bottom style="thick">
          <color rgb="FFC9E6F8"/>
        </bottom>
        <vertical/>
        <horizontal/>
      </border>
    </dxf>
    <dxf>
      <fill>
        <patternFill patternType="solid">
          <bgColor rgb="FFC9E6F8"/>
        </patternFill>
      </fill>
    </dxf>
    <dxf>
      <fill>
        <patternFill patternType="solid">
          <bgColor rgb="FFF8F8F8"/>
        </patternFill>
      </fill>
      <border>
        <left/>
        <right/>
        <top/>
        <bottom/>
        <vertical/>
        <horizontal style="thin">
          <color rgb="FFC9E6F8"/>
        </horizontal>
      </border>
    </dxf>
  </dxfs>
  <tableStyles count="2" defaultTableStyle="TableStyleMedium9" defaultPivotStyle="PivotStyleLight16">
    <tableStyle name="蓝色镶边行表格样式" count="5" xr9:uid="{3FEB1572-4645-4039-B196-1025DD095517}">
      <tableStyleElement type="wholeTable" dxfId="4"/>
      <tableStyleElement type="headerRow" dxfId="3"/>
      <tableStyleElement type="totalRow" dxfId="2"/>
      <tableStyleElement type="firstRowStripe" dxfId="1"/>
      <tableStyleElement type="secondRowStripe" dxfId="0"/>
    </tableStyle>
    <tableStyle name="蓝色标题行白色汇总表格样式" count="3" xr9:uid="{BE02128B-EE2F-46A6-80A0-244E4FD5292D}">
      <tableStyleElement type="wholeTable" dxfId="7"/>
      <tableStyleElement type="headerRow" dxfId="6"/>
      <tableStyleElement type="totalRow" dxfId="5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4.png"/><Relationship Id="rId1" Type="http://schemas.openxmlformats.org/officeDocument/2006/relationships/image" Target="media/image19.pn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4.png"/><Relationship Id="rId8" Type="http://schemas.openxmlformats.org/officeDocument/2006/relationships/image" Target="../media/image3.jpeg"/><Relationship Id="rId7" Type="http://schemas.openxmlformats.org/officeDocument/2006/relationships/image" Target="../media/image2.png"/><Relationship Id="rId6" Type="http://schemas.openxmlformats.org/officeDocument/2006/relationships/image" Target="../media/image1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image" Target="../media/image18.png"/><Relationship Id="rId15" Type="http://schemas.openxmlformats.org/officeDocument/2006/relationships/image" Target="../media/image17.png"/><Relationship Id="rId14" Type="http://schemas.openxmlformats.org/officeDocument/2006/relationships/image" Target="../media/image16.png"/><Relationship Id="rId13" Type="http://schemas.openxmlformats.org/officeDocument/2006/relationships/image" Target="../media/image15.png"/><Relationship Id="rId12" Type="http://schemas.openxmlformats.org/officeDocument/2006/relationships/image" Target="../media/image14.jpeg"/><Relationship Id="rId11" Type="http://schemas.openxmlformats.org/officeDocument/2006/relationships/image" Target="../media/image13.jpeg"/><Relationship Id="rId10" Type="http://schemas.openxmlformats.org/officeDocument/2006/relationships/image" Target="../media/image5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10</xdr:row>
      <xdr:rowOff>307340</xdr:rowOff>
    </xdr:to>
    <xdr:sp>
      <xdr:nvSpPr>
        <xdr:cNvPr id="2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10</xdr:row>
      <xdr:rowOff>307340</xdr:rowOff>
    </xdr:to>
    <xdr:sp>
      <xdr:nvSpPr>
        <xdr:cNvPr id="3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10</xdr:row>
      <xdr:rowOff>307340</xdr:rowOff>
    </xdr:to>
    <xdr:sp>
      <xdr:nvSpPr>
        <xdr:cNvPr id="4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10</xdr:row>
      <xdr:rowOff>307340</xdr:rowOff>
    </xdr:to>
    <xdr:sp>
      <xdr:nvSpPr>
        <xdr:cNvPr id="5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10</xdr:row>
      <xdr:rowOff>307340</xdr:rowOff>
    </xdr:to>
    <xdr:sp>
      <xdr:nvSpPr>
        <xdr:cNvPr id="6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10</xdr:row>
      <xdr:rowOff>307340</xdr:rowOff>
    </xdr:to>
    <xdr:sp>
      <xdr:nvSpPr>
        <xdr:cNvPr id="7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10</xdr:row>
      <xdr:rowOff>307340</xdr:rowOff>
    </xdr:to>
    <xdr:sp>
      <xdr:nvSpPr>
        <xdr:cNvPr id="8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10</xdr:row>
      <xdr:rowOff>307340</xdr:rowOff>
    </xdr:to>
    <xdr:sp>
      <xdr:nvSpPr>
        <xdr:cNvPr id="9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10</xdr:row>
      <xdr:rowOff>307340</xdr:rowOff>
    </xdr:to>
    <xdr:sp>
      <xdr:nvSpPr>
        <xdr:cNvPr id="10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10</xdr:row>
      <xdr:rowOff>307340</xdr:rowOff>
    </xdr:to>
    <xdr:sp>
      <xdr:nvSpPr>
        <xdr:cNvPr id="11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10</xdr:row>
      <xdr:rowOff>307340</xdr:rowOff>
    </xdr:to>
    <xdr:sp>
      <xdr:nvSpPr>
        <xdr:cNvPr id="12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10</xdr:row>
      <xdr:rowOff>307340</xdr:rowOff>
    </xdr:to>
    <xdr:sp>
      <xdr:nvSpPr>
        <xdr:cNvPr id="13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10</xdr:row>
      <xdr:rowOff>307340</xdr:rowOff>
    </xdr:to>
    <xdr:sp>
      <xdr:nvSpPr>
        <xdr:cNvPr id="14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10</xdr:row>
      <xdr:rowOff>307340</xdr:rowOff>
    </xdr:to>
    <xdr:sp>
      <xdr:nvSpPr>
        <xdr:cNvPr id="15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10</xdr:row>
      <xdr:rowOff>307340</xdr:rowOff>
    </xdr:to>
    <xdr:sp>
      <xdr:nvSpPr>
        <xdr:cNvPr id="16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10</xdr:row>
      <xdr:rowOff>307340</xdr:rowOff>
    </xdr:to>
    <xdr:sp>
      <xdr:nvSpPr>
        <xdr:cNvPr id="17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10</xdr:row>
      <xdr:rowOff>307340</xdr:rowOff>
    </xdr:to>
    <xdr:sp>
      <xdr:nvSpPr>
        <xdr:cNvPr id="18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10</xdr:row>
      <xdr:rowOff>307340</xdr:rowOff>
    </xdr:to>
    <xdr:sp>
      <xdr:nvSpPr>
        <xdr:cNvPr id="19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10</xdr:row>
      <xdr:rowOff>307340</xdr:rowOff>
    </xdr:to>
    <xdr:sp>
      <xdr:nvSpPr>
        <xdr:cNvPr id="20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10</xdr:row>
      <xdr:rowOff>307340</xdr:rowOff>
    </xdr:to>
    <xdr:sp>
      <xdr:nvSpPr>
        <xdr:cNvPr id="21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10</xdr:row>
      <xdr:rowOff>307340</xdr:rowOff>
    </xdr:to>
    <xdr:sp>
      <xdr:nvSpPr>
        <xdr:cNvPr id="22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10</xdr:row>
      <xdr:rowOff>307340</xdr:rowOff>
    </xdr:to>
    <xdr:sp>
      <xdr:nvSpPr>
        <xdr:cNvPr id="23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10</xdr:row>
      <xdr:rowOff>307340</xdr:rowOff>
    </xdr:to>
    <xdr:sp>
      <xdr:nvSpPr>
        <xdr:cNvPr id="24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10</xdr:row>
      <xdr:rowOff>307340</xdr:rowOff>
    </xdr:to>
    <xdr:sp>
      <xdr:nvSpPr>
        <xdr:cNvPr id="25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10</xdr:row>
      <xdr:rowOff>307340</xdr:rowOff>
    </xdr:to>
    <xdr:sp>
      <xdr:nvSpPr>
        <xdr:cNvPr id="26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10</xdr:row>
      <xdr:rowOff>307340</xdr:rowOff>
    </xdr:to>
    <xdr:sp>
      <xdr:nvSpPr>
        <xdr:cNvPr id="27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10</xdr:row>
      <xdr:rowOff>307340</xdr:rowOff>
    </xdr:to>
    <xdr:sp>
      <xdr:nvSpPr>
        <xdr:cNvPr id="28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10</xdr:row>
      <xdr:rowOff>307340</xdr:rowOff>
    </xdr:to>
    <xdr:sp>
      <xdr:nvSpPr>
        <xdr:cNvPr id="29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10</xdr:row>
      <xdr:rowOff>307340</xdr:rowOff>
    </xdr:to>
    <xdr:sp>
      <xdr:nvSpPr>
        <xdr:cNvPr id="30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10</xdr:row>
      <xdr:rowOff>307340</xdr:rowOff>
    </xdr:to>
    <xdr:sp>
      <xdr:nvSpPr>
        <xdr:cNvPr id="31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10</xdr:row>
      <xdr:rowOff>307340</xdr:rowOff>
    </xdr:to>
    <xdr:sp>
      <xdr:nvSpPr>
        <xdr:cNvPr id="32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10</xdr:row>
      <xdr:rowOff>307340</xdr:rowOff>
    </xdr:to>
    <xdr:sp>
      <xdr:nvSpPr>
        <xdr:cNvPr id="33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1310640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575945</xdr:colOff>
      <xdr:row>2</xdr:row>
      <xdr:rowOff>146050</xdr:rowOff>
    </xdr:from>
    <xdr:to>
      <xdr:col>9</xdr:col>
      <xdr:colOff>1504950</xdr:colOff>
      <xdr:row>2</xdr:row>
      <xdr:rowOff>1558925</xdr:rowOff>
    </xdr:to>
    <xdr:pic>
      <xdr:nvPicPr>
        <xdr:cNvPr id="39" name="ID_AD22584B984842A58121435E42914B17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81970" y="1339850"/>
          <a:ext cx="929005" cy="141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437515</xdr:colOff>
      <xdr:row>3</xdr:row>
      <xdr:rowOff>371475</xdr:rowOff>
    </xdr:from>
    <xdr:to>
      <xdr:col>9</xdr:col>
      <xdr:colOff>1390650</xdr:colOff>
      <xdr:row>3</xdr:row>
      <xdr:rowOff>1366520</xdr:rowOff>
    </xdr:to>
    <xdr:pic>
      <xdr:nvPicPr>
        <xdr:cNvPr id="40" name="ID_976E03C749D049E78FC769FE3BB37794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10543540" y="3254375"/>
          <a:ext cx="953135" cy="995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553085</xdr:colOff>
      <xdr:row>4</xdr:row>
      <xdr:rowOff>237490</xdr:rowOff>
    </xdr:from>
    <xdr:to>
      <xdr:col>9</xdr:col>
      <xdr:colOff>1581150</xdr:colOff>
      <xdr:row>4</xdr:row>
      <xdr:rowOff>1407795</xdr:rowOff>
    </xdr:to>
    <xdr:pic>
      <xdr:nvPicPr>
        <xdr:cNvPr id="41" name="ID_32D33CBD9130430E8BAE21603556EA0A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10659110" y="4834890"/>
          <a:ext cx="1028065" cy="1170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466725</xdr:colOff>
      <xdr:row>5</xdr:row>
      <xdr:rowOff>352425</xdr:rowOff>
    </xdr:from>
    <xdr:to>
      <xdr:col>9</xdr:col>
      <xdr:colOff>1628775</xdr:colOff>
      <xdr:row>5</xdr:row>
      <xdr:rowOff>1115695</xdr:rowOff>
    </xdr:to>
    <xdr:pic>
      <xdr:nvPicPr>
        <xdr:cNvPr id="42" name="ID_EEF30373BF4947029EE64D770D919C0E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10572750" y="6626225"/>
          <a:ext cx="1162050" cy="763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666750</xdr:colOff>
      <xdr:row>6</xdr:row>
      <xdr:rowOff>295275</xdr:rowOff>
    </xdr:from>
    <xdr:to>
      <xdr:col>9</xdr:col>
      <xdr:colOff>1444625</xdr:colOff>
      <xdr:row>6</xdr:row>
      <xdr:rowOff>820420</xdr:rowOff>
    </xdr:to>
    <xdr:pic>
      <xdr:nvPicPr>
        <xdr:cNvPr id="43" name="ID_E7D874724BF4480E8F347CEBC492A947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10772775" y="8270875"/>
          <a:ext cx="777875" cy="5251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817880</xdr:colOff>
      <xdr:row>9</xdr:row>
      <xdr:rowOff>85725</xdr:rowOff>
    </xdr:from>
    <xdr:to>
      <xdr:col>9</xdr:col>
      <xdr:colOff>1362075</xdr:colOff>
      <xdr:row>9</xdr:row>
      <xdr:rowOff>805180</xdr:rowOff>
    </xdr:to>
    <xdr:pic>
      <xdr:nvPicPr>
        <xdr:cNvPr id="35" name="图片 3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923905" y="12353925"/>
          <a:ext cx="544195" cy="719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742950</xdr:colOff>
      <xdr:row>8</xdr:row>
      <xdr:rowOff>50800</xdr:rowOff>
    </xdr:from>
    <xdr:to>
      <xdr:col>9</xdr:col>
      <xdr:colOff>1133475</xdr:colOff>
      <xdr:row>8</xdr:row>
      <xdr:rowOff>851535</xdr:rowOff>
    </xdr:to>
    <xdr:pic>
      <xdr:nvPicPr>
        <xdr:cNvPr id="36" name="图片 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848975" y="11430000"/>
          <a:ext cx="390525" cy="8007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19</xdr:row>
      <xdr:rowOff>0</xdr:rowOff>
    </xdr:from>
    <xdr:to>
      <xdr:col>3</xdr:col>
      <xdr:colOff>304800</xdr:colOff>
      <xdr:row>19</xdr:row>
      <xdr:rowOff>307340</xdr:rowOff>
    </xdr:to>
    <xdr:sp>
      <xdr:nvSpPr>
        <xdr:cNvPr id="2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304800</xdr:colOff>
      <xdr:row>19</xdr:row>
      <xdr:rowOff>307340</xdr:rowOff>
    </xdr:to>
    <xdr:sp>
      <xdr:nvSpPr>
        <xdr:cNvPr id="3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304800</xdr:colOff>
      <xdr:row>19</xdr:row>
      <xdr:rowOff>307340</xdr:rowOff>
    </xdr:to>
    <xdr:sp>
      <xdr:nvSpPr>
        <xdr:cNvPr id="4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304800</xdr:colOff>
      <xdr:row>19</xdr:row>
      <xdr:rowOff>307340</xdr:rowOff>
    </xdr:to>
    <xdr:sp>
      <xdr:nvSpPr>
        <xdr:cNvPr id="5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304800</xdr:colOff>
      <xdr:row>19</xdr:row>
      <xdr:rowOff>307340</xdr:rowOff>
    </xdr:to>
    <xdr:sp>
      <xdr:nvSpPr>
        <xdr:cNvPr id="6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304800</xdr:colOff>
      <xdr:row>19</xdr:row>
      <xdr:rowOff>307340</xdr:rowOff>
    </xdr:to>
    <xdr:sp>
      <xdr:nvSpPr>
        <xdr:cNvPr id="7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304800</xdr:colOff>
      <xdr:row>19</xdr:row>
      <xdr:rowOff>307340</xdr:rowOff>
    </xdr:to>
    <xdr:sp>
      <xdr:nvSpPr>
        <xdr:cNvPr id="8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304800</xdr:colOff>
      <xdr:row>19</xdr:row>
      <xdr:rowOff>307340</xdr:rowOff>
    </xdr:to>
    <xdr:sp>
      <xdr:nvSpPr>
        <xdr:cNvPr id="9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304800</xdr:colOff>
      <xdr:row>19</xdr:row>
      <xdr:rowOff>307340</xdr:rowOff>
    </xdr:to>
    <xdr:sp>
      <xdr:nvSpPr>
        <xdr:cNvPr id="10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304800</xdr:colOff>
      <xdr:row>19</xdr:row>
      <xdr:rowOff>307340</xdr:rowOff>
    </xdr:to>
    <xdr:sp>
      <xdr:nvSpPr>
        <xdr:cNvPr id="11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304800</xdr:colOff>
      <xdr:row>19</xdr:row>
      <xdr:rowOff>307340</xdr:rowOff>
    </xdr:to>
    <xdr:sp>
      <xdr:nvSpPr>
        <xdr:cNvPr id="12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304800</xdr:colOff>
      <xdr:row>19</xdr:row>
      <xdr:rowOff>307340</xdr:rowOff>
    </xdr:to>
    <xdr:sp>
      <xdr:nvSpPr>
        <xdr:cNvPr id="13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304800</xdr:colOff>
      <xdr:row>19</xdr:row>
      <xdr:rowOff>307340</xdr:rowOff>
    </xdr:to>
    <xdr:sp>
      <xdr:nvSpPr>
        <xdr:cNvPr id="14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304800</xdr:colOff>
      <xdr:row>19</xdr:row>
      <xdr:rowOff>307340</xdr:rowOff>
    </xdr:to>
    <xdr:sp>
      <xdr:nvSpPr>
        <xdr:cNvPr id="15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304800</xdr:colOff>
      <xdr:row>19</xdr:row>
      <xdr:rowOff>307340</xdr:rowOff>
    </xdr:to>
    <xdr:sp>
      <xdr:nvSpPr>
        <xdr:cNvPr id="16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304800</xdr:colOff>
      <xdr:row>19</xdr:row>
      <xdr:rowOff>307340</xdr:rowOff>
    </xdr:to>
    <xdr:sp>
      <xdr:nvSpPr>
        <xdr:cNvPr id="17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20574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307340</xdr:rowOff>
    </xdr:to>
    <xdr:sp>
      <xdr:nvSpPr>
        <xdr:cNvPr id="18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307340</xdr:rowOff>
    </xdr:to>
    <xdr:sp>
      <xdr:nvSpPr>
        <xdr:cNvPr id="19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307340</xdr:rowOff>
    </xdr:to>
    <xdr:sp>
      <xdr:nvSpPr>
        <xdr:cNvPr id="20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307340</xdr:rowOff>
    </xdr:to>
    <xdr:sp>
      <xdr:nvSpPr>
        <xdr:cNvPr id="21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307340</xdr:rowOff>
    </xdr:to>
    <xdr:sp>
      <xdr:nvSpPr>
        <xdr:cNvPr id="22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307340</xdr:rowOff>
    </xdr:to>
    <xdr:sp>
      <xdr:nvSpPr>
        <xdr:cNvPr id="23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307340</xdr:rowOff>
    </xdr:to>
    <xdr:sp>
      <xdr:nvSpPr>
        <xdr:cNvPr id="24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307340</xdr:rowOff>
    </xdr:to>
    <xdr:sp>
      <xdr:nvSpPr>
        <xdr:cNvPr id="25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307340</xdr:rowOff>
    </xdr:to>
    <xdr:sp>
      <xdr:nvSpPr>
        <xdr:cNvPr id="26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307340</xdr:rowOff>
    </xdr:to>
    <xdr:sp>
      <xdr:nvSpPr>
        <xdr:cNvPr id="27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307340</xdr:rowOff>
    </xdr:to>
    <xdr:sp>
      <xdr:nvSpPr>
        <xdr:cNvPr id="28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307340</xdr:rowOff>
    </xdr:to>
    <xdr:sp>
      <xdr:nvSpPr>
        <xdr:cNvPr id="29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307340</xdr:rowOff>
    </xdr:to>
    <xdr:sp>
      <xdr:nvSpPr>
        <xdr:cNvPr id="30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307340</xdr:rowOff>
    </xdr:to>
    <xdr:sp>
      <xdr:nvSpPr>
        <xdr:cNvPr id="31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307340</xdr:rowOff>
    </xdr:to>
    <xdr:sp>
      <xdr:nvSpPr>
        <xdr:cNvPr id="32" name="AutoShape 64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307340</xdr:rowOff>
    </xdr:to>
    <xdr:sp>
      <xdr:nvSpPr>
        <xdr:cNvPr id="33" name="AutoShape 65" descr="C:\Users\Administrator\AppData\Roaming\Tencent\Users\3281148741\QQ\WinTemp\RichOle\~OXSN6[_30w04{R@32377.png"/>
        <xdr:cNvSpPr>
          <a:spLocks noChangeAspect="1"/>
        </xdr:cNvSpPr>
      </xdr:nvSpPr>
      <xdr:spPr>
        <a:xfrm>
          <a:off x="1371600" y="25825450"/>
          <a:ext cx="304800" cy="307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19050</xdr:colOff>
      <xdr:row>2</xdr:row>
      <xdr:rowOff>171450</xdr:rowOff>
    </xdr:from>
    <xdr:to>
      <xdr:col>9</xdr:col>
      <xdr:colOff>1181100</xdr:colOff>
      <xdr:row>2</xdr:row>
      <xdr:rowOff>1094740</xdr:rowOff>
    </xdr:to>
    <xdr:pic>
      <xdr:nvPicPr>
        <xdr:cNvPr id="34" name="ID_8074E066779C4173A9517B1F7AB370A7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858375" y="1352550"/>
          <a:ext cx="1162050" cy="923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19050</xdr:colOff>
      <xdr:row>3</xdr:row>
      <xdr:rowOff>171450</xdr:rowOff>
    </xdr:from>
    <xdr:to>
      <xdr:col>9</xdr:col>
      <xdr:colOff>1181100</xdr:colOff>
      <xdr:row>3</xdr:row>
      <xdr:rowOff>635000</xdr:rowOff>
    </xdr:to>
    <xdr:pic>
      <xdr:nvPicPr>
        <xdr:cNvPr id="35" name="ID_22AF7BC77ED44EE5BCF4603FA3F98F15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9858375" y="3028950"/>
          <a:ext cx="1162050" cy="463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19050</xdr:colOff>
      <xdr:row>4</xdr:row>
      <xdr:rowOff>171450</xdr:rowOff>
    </xdr:from>
    <xdr:to>
      <xdr:col>9</xdr:col>
      <xdr:colOff>1181100</xdr:colOff>
      <xdr:row>4</xdr:row>
      <xdr:rowOff>930910</xdr:rowOff>
    </xdr:to>
    <xdr:pic>
      <xdr:nvPicPr>
        <xdr:cNvPr id="36" name="ID_52B9DE1E74C34E05AD8354CB9B8CE000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858375" y="5124450"/>
          <a:ext cx="1162050" cy="759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19050</xdr:colOff>
      <xdr:row>5</xdr:row>
      <xdr:rowOff>171450</xdr:rowOff>
    </xdr:from>
    <xdr:to>
      <xdr:col>9</xdr:col>
      <xdr:colOff>1181100</xdr:colOff>
      <xdr:row>5</xdr:row>
      <xdr:rowOff>1398905</xdr:rowOff>
    </xdr:to>
    <xdr:pic>
      <xdr:nvPicPr>
        <xdr:cNvPr id="37" name="ID_151264018AA3479FB7DC949FDACA8264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9858375" y="6546850"/>
          <a:ext cx="1162050" cy="1227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19050</xdr:colOff>
      <xdr:row>6</xdr:row>
      <xdr:rowOff>171450</xdr:rowOff>
    </xdr:from>
    <xdr:to>
      <xdr:col>9</xdr:col>
      <xdr:colOff>1181100</xdr:colOff>
      <xdr:row>6</xdr:row>
      <xdr:rowOff>1308100</xdr:rowOff>
    </xdr:to>
    <xdr:pic>
      <xdr:nvPicPr>
        <xdr:cNvPr id="38" name="ID_B231188A45874564815935B693557AB6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9858375" y="8413750"/>
          <a:ext cx="1162050" cy="1136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19050</xdr:colOff>
      <xdr:row>7</xdr:row>
      <xdr:rowOff>165735</xdr:rowOff>
    </xdr:from>
    <xdr:to>
      <xdr:col>9</xdr:col>
      <xdr:colOff>1181100</xdr:colOff>
      <xdr:row>7</xdr:row>
      <xdr:rowOff>1938655</xdr:rowOff>
    </xdr:to>
    <xdr:pic>
      <xdr:nvPicPr>
        <xdr:cNvPr id="39" name="ID_AD22584B984842A58121435E42914B17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9858375" y="10293985"/>
          <a:ext cx="1162050" cy="177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132715</xdr:colOff>
      <xdr:row>8</xdr:row>
      <xdr:rowOff>171450</xdr:rowOff>
    </xdr:from>
    <xdr:to>
      <xdr:col>9</xdr:col>
      <xdr:colOff>1085850</xdr:colOff>
      <xdr:row>8</xdr:row>
      <xdr:rowOff>1166495</xdr:rowOff>
    </xdr:to>
    <xdr:pic>
      <xdr:nvPicPr>
        <xdr:cNvPr id="40" name="ID_976E03C749D049E78FC769FE3BB37794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9972040" y="12242800"/>
          <a:ext cx="953135" cy="995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19050</xdr:colOff>
      <xdr:row>9</xdr:row>
      <xdr:rowOff>171450</xdr:rowOff>
    </xdr:from>
    <xdr:to>
      <xdr:col>9</xdr:col>
      <xdr:colOff>1181100</xdr:colOff>
      <xdr:row>9</xdr:row>
      <xdr:rowOff>1493520</xdr:rowOff>
    </xdr:to>
    <xdr:pic>
      <xdr:nvPicPr>
        <xdr:cNvPr id="41" name="ID_32D33CBD9130430E8BAE21603556EA0A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9858375" y="14128750"/>
          <a:ext cx="1162050" cy="1322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19050</xdr:colOff>
      <xdr:row>10</xdr:row>
      <xdr:rowOff>171450</xdr:rowOff>
    </xdr:from>
    <xdr:to>
      <xdr:col>9</xdr:col>
      <xdr:colOff>1181100</xdr:colOff>
      <xdr:row>10</xdr:row>
      <xdr:rowOff>934720</xdr:rowOff>
    </xdr:to>
    <xdr:pic>
      <xdr:nvPicPr>
        <xdr:cNvPr id="42" name="ID_EEF30373BF4947029EE64D770D919C0E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9858375" y="16071850"/>
          <a:ext cx="1162050" cy="763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247650</xdr:colOff>
      <xdr:row>11</xdr:row>
      <xdr:rowOff>171450</xdr:rowOff>
    </xdr:from>
    <xdr:to>
      <xdr:col>9</xdr:col>
      <xdr:colOff>1025525</xdr:colOff>
      <xdr:row>11</xdr:row>
      <xdr:rowOff>696595</xdr:rowOff>
    </xdr:to>
    <xdr:pic>
      <xdr:nvPicPr>
        <xdr:cNvPr id="43" name="ID_E7D874724BF4480E8F347CEBC492A947"/>
        <xdr:cNvPicPr>
          <a:picLocks noChangeAspect="1" noChangeArrowheads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10086975" y="17964150"/>
          <a:ext cx="777875" cy="5251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200024</xdr:colOff>
      <xdr:row>12</xdr:row>
      <xdr:rowOff>171450</xdr:rowOff>
    </xdr:from>
    <xdr:to>
      <xdr:col>9</xdr:col>
      <xdr:colOff>984249</xdr:colOff>
      <xdr:row>12</xdr:row>
      <xdr:rowOff>658495</xdr:rowOff>
    </xdr:to>
    <xdr:pic>
      <xdr:nvPicPr>
        <xdr:cNvPr id="44" name="ID_4646802696F547A7978BE59B75D02580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10038715" y="19221450"/>
          <a:ext cx="784225" cy="4870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363855</xdr:colOff>
      <xdr:row>12</xdr:row>
      <xdr:rowOff>982980</xdr:rowOff>
    </xdr:from>
    <xdr:to>
      <xdr:col>9</xdr:col>
      <xdr:colOff>699135</xdr:colOff>
      <xdr:row>14</xdr:row>
      <xdr:rowOff>76200</xdr:rowOff>
    </xdr:to>
    <xdr:pic>
      <xdr:nvPicPr>
        <xdr:cNvPr id="45" name="ID_D10B11F866F342CE8BD4D9F70D69C8A0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10203180" y="20032980"/>
          <a:ext cx="335280" cy="7124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226060</xdr:colOff>
      <xdr:row>14</xdr:row>
      <xdr:rowOff>320040</xdr:rowOff>
    </xdr:from>
    <xdr:to>
      <xdr:col>9</xdr:col>
      <xdr:colOff>935355</xdr:colOff>
      <xdr:row>14</xdr:row>
      <xdr:rowOff>1136650</xdr:rowOff>
    </xdr:to>
    <xdr:pic>
      <xdr:nvPicPr>
        <xdr:cNvPr id="46" name="ID_E0CD57FEB92947C9A0A77E7A6F31A870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10065385" y="20989290"/>
          <a:ext cx="709295" cy="8166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187325</xdr:colOff>
      <xdr:row>15</xdr:row>
      <xdr:rowOff>66675</xdr:rowOff>
    </xdr:from>
    <xdr:to>
      <xdr:col>9</xdr:col>
      <xdr:colOff>1089025</xdr:colOff>
      <xdr:row>15</xdr:row>
      <xdr:rowOff>647700</xdr:rowOff>
    </xdr:to>
    <xdr:pic>
      <xdr:nvPicPr>
        <xdr:cNvPr id="47" name="ID_4DCBDA9E0B51452BB1A7A7DDF5AE6E60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10026650" y="22069425"/>
          <a:ext cx="901700" cy="581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323850</xdr:colOff>
      <xdr:row>16</xdr:row>
      <xdr:rowOff>246380</xdr:rowOff>
    </xdr:from>
    <xdr:to>
      <xdr:col>9</xdr:col>
      <xdr:colOff>944880</xdr:colOff>
      <xdr:row>16</xdr:row>
      <xdr:rowOff>843280</xdr:rowOff>
    </xdr:to>
    <xdr:pic>
      <xdr:nvPicPr>
        <xdr:cNvPr id="48" name="ID_4CF7B22E27B64C2ABA483C37A9AA468A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10163175" y="22909530"/>
          <a:ext cx="621030" cy="596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151765</xdr:colOff>
      <xdr:row>16</xdr:row>
      <xdr:rowOff>1085850</xdr:rowOff>
    </xdr:from>
    <xdr:to>
      <xdr:col>9</xdr:col>
      <xdr:colOff>1042670</xdr:colOff>
      <xdr:row>18</xdr:row>
      <xdr:rowOff>61595</xdr:rowOff>
    </xdr:to>
    <xdr:pic>
      <xdr:nvPicPr>
        <xdr:cNvPr id="49" name="ID_678F4E0BF648471F959CEB1F16CD1E1B"/>
        <xdr:cNvPicPr>
          <a:picLocks noChangeAspect="1" noChangeArrowheads="1"/>
        </xdr:cNvPicPr>
      </xdr:nvPicPr>
      <xdr:blipFill>
        <a:blip r:embed="rId16" cstate="print"/>
        <a:srcRect/>
        <a:stretch>
          <a:fillRect/>
        </a:stretch>
      </xdr:blipFill>
      <xdr:spPr>
        <a:xfrm>
          <a:off x="9991090" y="23749000"/>
          <a:ext cx="890905" cy="4997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2"/>
  <sheetViews>
    <sheetView topLeftCell="A6" workbookViewId="0">
      <selection activeCell="I2" sqref="I2"/>
    </sheetView>
  </sheetViews>
  <sheetFormatPr defaultColWidth="9" defaultRowHeight="13.5"/>
  <cols>
    <col min="4" max="4" width="60.625" customWidth="1"/>
    <col min="10" max="10" width="28.25" customWidth="1"/>
  </cols>
  <sheetData>
    <row r="1" ht="45" customHeight="1" spans="1:10">
      <c r="A1" s="1" t="s">
        <v>0</v>
      </c>
      <c r="B1" s="1"/>
      <c r="C1" s="1"/>
      <c r="D1" s="2"/>
      <c r="E1" s="1"/>
      <c r="F1" s="1"/>
      <c r="G1" s="1"/>
      <c r="H1" s="1"/>
      <c r="I1" s="1"/>
      <c r="J1" s="1"/>
    </row>
    <row r="2" ht="49" customHeight="1" spans="1:10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</row>
    <row r="3" ht="133" customHeight="1" spans="1:10">
      <c r="A3" s="4">
        <v>1</v>
      </c>
      <c r="B3" s="4" t="s">
        <v>11</v>
      </c>
      <c r="C3" s="5" t="s">
        <v>12</v>
      </c>
      <c r="D3" s="6" t="s">
        <v>13</v>
      </c>
      <c r="E3" s="4" t="s">
        <v>14</v>
      </c>
      <c r="F3" s="4">
        <v>1</v>
      </c>
      <c r="G3" s="4" t="s">
        <v>15</v>
      </c>
      <c r="H3" s="4">
        <v>1150</v>
      </c>
      <c r="I3" s="4">
        <f t="shared" ref="I3:I10" si="0">F3*H3</f>
        <v>1150</v>
      </c>
      <c r="J3" s="4"/>
    </row>
    <row r="4" ht="135" customHeight="1" spans="1:10">
      <c r="A4" s="4">
        <v>2</v>
      </c>
      <c r="B4" s="4" t="s">
        <v>16</v>
      </c>
      <c r="C4" s="4" t="s">
        <v>17</v>
      </c>
      <c r="D4" s="6" t="s">
        <v>13</v>
      </c>
      <c r="E4" s="4" t="s">
        <v>14</v>
      </c>
      <c r="F4" s="4">
        <v>1</v>
      </c>
      <c r="G4" s="4" t="s">
        <v>18</v>
      </c>
      <c r="H4" s="4">
        <v>1150</v>
      </c>
      <c r="I4" s="4">
        <f t="shared" si="0"/>
        <v>1150</v>
      </c>
      <c r="J4" s="4"/>
    </row>
    <row r="5" ht="132" spans="1:10">
      <c r="A5" s="4">
        <v>3</v>
      </c>
      <c r="B5" s="4" t="s">
        <v>19</v>
      </c>
      <c r="C5" s="4" t="s">
        <v>20</v>
      </c>
      <c r="D5" s="6" t="s">
        <v>13</v>
      </c>
      <c r="E5" s="4" t="s">
        <v>14</v>
      </c>
      <c r="F5" s="4">
        <v>1</v>
      </c>
      <c r="G5" s="4" t="s">
        <v>18</v>
      </c>
      <c r="H5" s="4">
        <v>780</v>
      </c>
      <c r="I5" s="4">
        <f t="shared" si="0"/>
        <v>780</v>
      </c>
      <c r="J5" s="4"/>
    </row>
    <row r="6" ht="134" customHeight="1" spans="1:10">
      <c r="A6" s="4">
        <v>4</v>
      </c>
      <c r="B6" s="4" t="s">
        <v>21</v>
      </c>
      <c r="C6" s="4" t="s">
        <v>22</v>
      </c>
      <c r="D6" s="9" t="s">
        <v>23</v>
      </c>
      <c r="E6" s="4" t="s">
        <v>14</v>
      </c>
      <c r="F6" s="4">
        <v>1</v>
      </c>
      <c r="G6" s="4" t="s">
        <v>24</v>
      </c>
      <c r="H6" s="4">
        <v>1300</v>
      </c>
      <c r="I6" s="4">
        <f t="shared" si="0"/>
        <v>1300</v>
      </c>
      <c r="J6" s="4"/>
    </row>
    <row r="7" ht="99" spans="1:10">
      <c r="A7" s="4">
        <v>5</v>
      </c>
      <c r="B7" s="4" t="s">
        <v>25</v>
      </c>
      <c r="C7" s="4" t="s">
        <v>26</v>
      </c>
      <c r="D7" s="10" t="s">
        <v>27</v>
      </c>
      <c r="E7" s="4"/>
      <c r="F7" s="4">
        <v>1</v>
      </c>
      <c r="G7" s="4" t="s">
        <v>24</v>
      </c>
      <c r="H7" s="4">
        <v>580</v>
      </c>
      <c r="I7" s="4">
        <f t="shared" si="0"/>
        <v>580</v>
      </c>
      <c r="J7" s="4"/>
    </row>
    <row r="8" ht="169" customHeight="1" spans="1:10">
      <c r="A8" s="4">
        <v>6</v>
      </c>
      <c r="B8" s="4" t="s">
        <v>28</v>
      </c>
      <c r="C8" s="4" t="s">
        <v>29</v>
      </c>
      <c r="D8" s="10" t="s">
        <v>30</v>
      </c>
      <c r="E8" s="4" t="s">
        <v>31</v>
      </c>
      <c r="F8" s="4">
        <v>1</v>
      </c>
      <c r="G8" s="4" t="s">
        <v>24</v>
      </c>
      <c r="H8" s="4">
        <v>1000</v>
      </c>
      <c r="I8" s="4">
        <f t="shared" si="0"/>
        <v>1000</v>
      </c>
      <c r="J8" s="13" t="str">
        <f>_xlfn.DISPIMG("ID_A2B8173E32644BC1850104A0870317EB",1)</f>
        <v>=DISPIMG("ID_A2B8173E32644BC1850104A0870317EB",1)</v>
      </c>
    </row>
    <row r="9" ht="70" customHeight="1" spans="1:10">
      <c r="A9" s="4">
        <v>7</v>
      </c>
      <c r="B9" s="4" t="s">
        <v>32</v>
      </c>
      <c r="C9" s="4" t="s">
        <v>33</v>
      </c>
      <c r="D9" s="11" t="s">
        <v>34</v>
      </c>
      <c r="E9" s="4"/>
      <c r="F9" s="4">
        <v>1</v>
      </c>
      <c r="G9" s="4" t="s">
        <v>35</v>
      </c>
      <c r="H9" s="4">
        <v>2700</v>
      </c>
      <c r="I9" s="4">
        <f t="shared" si="0"/>
        <v>2700</v>
      </c>
      <c r="J9" s="4"/>
    </row>
    <row r="10" ht="66" customHeight="1" spans="1:10">
      <c r="A10" s="4">
        <v>8</v>
      </c>
      <c r="B10" s="4" t="s">
        <v>36</v>
      </c>
      <c r="C10" s="4" t="s">
        <v>37</v>
      </c>
      <c r="D10" s="11" t="s">
        <v>38</v>
      </c>
      <c r="E10" s="4"/>
      <c r="F10" s="4">
        <v>1</v>
      </c>
      <c r="G10" s="4" t="s">
        <v>35</v>
      </c>
      <c r="H10" s="4">
        <v>1400</v>
      </c>
      <c r="I10" s="4">
        <f t="shared" si="0"/>
        <v>1400</v>
      </c>
      <c r="J10" s="4"/>
    </row>
    <row r="11" ht="42" customHeight="1" spans="1:10">
      <c r="A11" s="12"/>
      <c r="B11" s="12" t="s">
        <v>39</v>
      </c>
      <c r="C11" s="12" t="s">
        <v>40</v>
      </c>
      <c r="D11" s="15"/>
      <c r="E11" s="12"/>
      <c r="F11" s="12"/>
      <c r="G11" s="12"/>
      <c r="H11" s="12"/>
      <c r="I11" s="12">
        <f>SUM(I3:I10)</f>
        <v>10060</v>
      </c>
      <c r="J11" s="12"/>
    </row>
    <row r="12" ht="39" customHeight="1" spans="1:10">
      <c r="A12" s="16" t="s">
        <v>41</v>
      </c>
      <c r="B12" s="16"/>
      <c r="C12" s="16"/>
      <c r="D12" s="16"/>
      <c r="E12" s="16"/>
      <c r="F12" s="16"/>
      <c r="G12" s="16"/>
      <c r="H12" s="16"/>
      <c r="I12" s="16"/>
      <c r="J12" s="16"/>
    </row>
  </sheetData>
  <mergeCells count="3">
    <mergeCell ref="A1:J1"/>
    <mergeCell ref="C11:F11"/>
    <mergeCell ref="A12:J12"/>
  </mergeCells>
  <pageMargins left="0.75" right="0.75" top="1" bottom="1" header="0.5" footer="0.5"/>
  <pageSetup paperSize="9" scale="54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1"/>
  <sheetViews>
    <sheetView tabSelected="1" workbookViewId="0">
      <selection activeCell="M3" sqref="M3"/>
    </sheetView>
  </sheetViews>
  <sheetFormatPr defaultColWidth="9" defaultRowHeight="13.5"/>
  <cols>
    <col min="4" max="4" width="57.125" customWidth="1"/>
    <col min="10" max="10" width="16.75" customWidth="1"/>
  </cols>
  <sheetData>
    <row r="1" ht="48" customHeight="1" spans="1:10">
      <c r="A1" s="1" t="s">
        <v>42</v>
      </c>
      <c r="B1" s="1"/>
      <c r="C1" s="1"/>
      <c r="D1" s="2"/>
      <c r="E1" s="1"/>
      <c r="F1" s="1"/>
      <c r="G1" s="1"/>
      <c r="H1" s="1"/>
      <c r="I1" s="1"/>
      <c r="J1" s="1"/>
    </row>
    <row r="2" ht="45" customHeight="1" spans="1:10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</row>
    <row r="3" ht="132" customHeight="1" spans="1:10">
      <c r="A3" s="4">
        <v>1</v>
      </c>
      <c r="B3" s="4" t="s">
        <v>43</v>
      </c>
      <c r="C3" s="5" t="s">
        <v>44</v>
      </c>
      <c r="D3" s="6" t="s">
        <v>45</v>
      </c>
      <c r="E3" s="4" t="s">
        <v>14</v>
      </c>
      <c r="F3" s="4">
        <v>1</v>
      </c>
      <c r="G3" s="4" t="s">
        <v>15</v>
      </c>
      <c r="H3" s="4">
        <v>1250</v>
      </c>
      <c r="I3" s="4">
        <f t="shared" ref="I3:I20" si="0">F3*H3</f>
        <v>1250</v>
      </c>
      <c r="J3" s="4"/>
    </row>
    <row r="4" ht="165" customHeight="1" spans="1:10">
      <c r="A4" s="4">
        <v>2</v>
      </c>
      <c r="B4" s="4" t="s">
        <v>46</v>
      </c>
      <c r="C4" s="4" t="s">
        <v>47</v>
      </c>
      <c r="D4" s="6" t="s">
        <v>48</v>
      </c>
      <c r="E4" s="4" t="s">
        <v>14</v>
      </c>
      <c r="F4" s="4">
        <v>1</v>
      </c>
      <c r="G4" s="4" t="s">
        <v>18</v>
      </c>
      <c r="H4" s="4">
        <v>580</v>
      </c>
      <c r="I4" s="4">
        <f t="shared" si="0"/>
        <v>580</v>
      </c>
      <c r="J4" s="4"/>
    </row>
    <row r="5" ht="112" customHeight="1" spans="1:10">
      <c r="A5" s="4">
        <v>3</v>
      </c>
      <c r="B5" s="4" t="s">
        <v>49</v>
      </c>
      <c r="C5" s="5" t="s">
        <v>50</v>
      </c>
      <c r="D5" s="6" t="s">
        <v>51</v>
      </c>
      <c r="E5" s="4" t="s">
        <v>14</v>
      </c>
      <c r="F5" s="4">
        <v>1</v>
      </c>
      <c r="G5" s="4" t="s">
        <v>18</v>
      </c>
      <c r="H5" s="4">
        <v>380</v>
      </c>
      <c r="I5" s="4">
        <f t="shared" si="0"/>
        <v>380</v>
      </c>
      <c r="J5" s="4"/>
    </row>
    <row r="6" ht="147" customHeight="1" spans="1:10">
      <c r="A6" s="4">
        <v>4</v>
      </c>
      <c r="B6" s="4" t="s">
        <v>52</v>
      </c>
      <c r="C6" s="4" t="s">
        <v>53</v>
      </c>
      <c r="D6" s="7" t="s">
        <v>54</v>
      </c>
      <c r="E6" s="4"/>
      <c r="F6" s="4">
        <v>1</v>
      </c>
      <c r="G6" s="4" t="s">
        <v>55</v>
      </c>
      <c r="H6" s="4">
        <v>260</v>
      </c>
      <c r="I6" s="4">
        <f t="shared" si="0"/>
        <v>260</v>
      </c>
      <c r="J6" s="4"/>
    </row>
    <row r="7" ht="148.5" spans="1:10">
      <c r="A7" s="4">
        <v>5</v>
      </c>
      <c r="B7" s="4" t="s">
        <v>56</v>
      </c>
      <c r="C7" s="5" t="s">
        <v>57</v>
      </c>
      <c r="D7" s="8" t="s">
        <v>58</v>
      </c>
      <c r="E7" s="4"/>
      <c r="F7" s="4">
        <v>1</v>
      </c>
      <c r="G7" s="4" t="s">
        <v>18</v>
      </c>
      <c r="H7" s="4">
        <v>1500</v>
      </c>
      <c r="I7" s="4">
        <f t="shared" si="0"/>
        <v>1500</v>
      </c>
      <c r="J7" s="4"/>
    </row>
    <row r="8" ht="153" customHeight="1" spans="1:10">
      <c r="A8" s="4">
        <v>6</v>
      </c>
      <c r="B8" s="4" t="s">
        <v>11</v>
      </c>
      <c r="C8" s="5" t="s">
        <v>12</v>
      </c>
      <c r="D8" s="6" t="s">
        <v>13</v>
      </c>
      <c r="E8" s="4" t="s">
        <v>14</v>
      </c>
      <c r="F8" s="4">
        <v>1</v>
      </c>
      <c r="G8" s="4" t="s">
        <v>15</v>
      </c>
      <c r="H8" s="4">
        <v>1150</v>
      </c>
      <c r="I8" s="4">
        <f t="shared" si="0"/>
        <v>1150</v>
      </c>
      <c r="J8" s="4"/>
    </row>
    <row r="9" ht="148.5" spans="1:10">
      <c r="A9" s="4">
        <v>7</v>
      </c>
      <c r="B9" s="4" t="s">
        <v>16</v>
      </c>
      <c r="C9" s="4" t="s">
        <v>17</v>
      </c>
      <c r="D9" s="6" t="s">
        <v>13</v>
      </c>
      <c r="E9" s="4" t="s">
        <v>14</v>
      </c>
      <c r="F9" s="4">
        <v>1</v>
      </c>
      <c r="G9" s="4" t="s">
        <v>18</v>
      </c>
      <c r="H9" s="4">
        <v>1150</v>
      </c>
      <c r="I9" s="4">
        <f t="shared" si="0"/>
        <v>1150</v>
      </c>
      <c r="J9" s="4"/>
    </row>
    <row r="10" ht="153" customHeight="1" spans="1:10">
      <c r="A10" s="4">
        <v>8</v>
      </c>
      <c r="B10" s="4" t="s">
        <v>19</v>
      </c>
      <c r="C10" s="4" t="s">
        <v>20</v>
      </c>
      <c r="D10" s="6" t="s">
        <v>13</v>
      </c>
      <c r="E10" s="4" t="s">
        <v>14</v>
      </c>
      <c r="F10" s="4">
        <v>1</v>
      </c>
      <c r="G10" s="4" t="s">
        <v>18</v>
      </c>
      <c r="H10" s="4">
        <v>780</v>
      </c>
      <c r="I10" s="4">
        <f t="shared" si="0"/>
        <v>780</v>
      </c>
      <c r="J10" s="4"/>
    </row>
    <row r="11" ht="149" customHeight="1" spans="1:10">
      <c r="A11" s="4">
        <v>9</v>
      </c>
      <c r="B11" s="4" t="s">
        <v>21</v>
      </c>
      <c r="C11" s="4" t="s">
        <v>22</v>
      </c>
      <c r="D11" s="9" t="s">
        <v>23</v>
      </c>
      <c r="E11" s="4" t="s">
        <v>14</v>
      </c>
      <c r="F11" s="4">
        <v>1</v>
      </c>
      <c r="G11" s="4" t="s">
        <v>24</v>
      </c>
      <c r="H11" s="4">
        <v>1300</v>
      </c>
      <c r="I11" s="4">
        <f t="shared" si="0"/>
        <v>1300</v>
      </c>
      <c r="J11" s="4"/>
    </row>
    <row r="12" ht="99" spans="1:10">
      <c r="A12" s="4">
        <v>10</v>
      </c>
      <c r="B12" s="4" t="s">
        <v>25</v>
      </c>
      <c r="C12" s="4" t="s">
        <v>26</v>
      </c>
      <c r="D12" s="10" t="s">
        <v>27</v>
      </c>
      <c r="E12" s="4"/>
      <c r="F12" s="4">
        <v>1</v>
      </c>
      <c r="G12" s="4" t="s">
        <v>24</v>
      </c>
      <c r="H12" s="4">
        <v>580</v>
      </c>
      <c r="I12" s="4">
        <f t="shared" si="0"/>
        <v>580</v>
      </c>
      <c r="J12" s="4"/>
    </row>
    <row r="13" ht="78" customHeight="1" spans="1:10">
      <c r="A13" s="4">
        <v>11</v>
      </c>
      <c r="B13" s="4" t="s">
        <v>59</v>
      </c>
      <c r="C13" s="4" t="s">
        <v>60</v>
      </c>
      <c r="D13" s="10" t="s">
        <v>61</v>
      </c>
      <c r="E13" s="4"/>
      <c r="F13" s="4">
        <v>1</v>
      </c>
      <c r="G13" s="4" t="s">
        <v>35</v>
      </c>
      <c r="H13" s="4">
        <v>4300</v>
      </c>
      <c r="I13" s="4">
        <f t="shared" si="0"/>
        <v>4300</v>
      </c>
      <c r="J13" s="4"/>
    </row>
    <row r="14" ht="49.5" spans="1:10">
      <c r="A14" s="4">
        <v>12</v>
      </c>
      <c r="B14" s="4" t="s">
        <v>32</v>
      </c>
      <c r="C14" s="4" t="s">
        <v>62</v>
      </c>
      <c r="D14" s="11" t="s">
        <v>34</v>
      </c>
      <c r="E14" s="4"/>
      <c r="F14" s="4">
        <v>1</v>
      </c>
      <c r="G14" s="4" t="s">
        <v>35</v>
      </c>
      <c r="H14" s="4">
        <v>2700</v>
      </c>
      <c r="I14" s="4">
        <f t="shared" si="0"/>
        <v>2700</v>
      </c>
      <c r="J14" s="4"/>
    </row>
    <row r="15" ht="105" customHeight="1" spans="1:10">
      <c r="A15" s="4">
        <v>13</v>
      </c>
      <c r="B15" s="4" t="s">
        <v>36</v>
      </c>
      <c r="C15" s="4" t="s">
        <v>63</v>
      </c>
      <c r="D15" s="11" t="s">
        <v>38</v>
      </c>
      <c r="E15" s="4"/>
      <c r="F15" s="4">
        <v>1</v>
      </c>
      <c r="G15" s="4" t="s">
        <v>35</v>
      </c>
      <c r="H15" s="4">
        <v>1400</v>
      </c>
      <c r="I15" s="4">
        <f t="shared" si="0"/>
        <v>1400</v>
      </c>
      <c r="J15" s="4"/>
    </row>
    <row r="16" ht="52" customHeight="1" spans="1:10">
      <c r="A16" s="4">
        <v>14</v>
      </c>
      <c r="B16" s="4" t="s">
        <v>64</v>
      </c>
      <c r="C16" s="4" t="s">
        <v>63</v>
      </c>
      <c r="D16" s="11" t="s">
        <v>65</v>
      </c>
      <c r="E16" s="4"/>
      <c r="F16" s="4">
        <v>1</v>
      </c>
      <c r="G16" s="4" t="s">
        <v>66</v>
      </c>
      <c r="H16" s="4">
        <v>2100</v>
      </c>
      <c r="I16" s="4">
        <f t="shared" si="0"/>
        <v>2100</v>
      </c>
      <c r="J16" s="4"/>
    </row>
    <row r="17" ht="87" customHeight="1" spans="1:10">
      <c r="A17" s="4">
        <v>15</v>
      </c>
      <c r="B17" s="4" t="s">
        <v>67</v>
      </c>
      <c r="C17" s="4" t="s">
        <v>68</v>
      </c>
      <c r="D17" s="11" t="s">
        <v>69</v>
      </c>
      <c r="E17" s="4"/>
      <c r="F17" s="4">
        <v>1</v>
      </c>
      <c r="G17" s="4" t="s">
        <v>66</v>
      </c>
      <c r="H17" s="4">
        <v>2000</v>
      </c>
      <c r="I17" s="4">
        <f t="shared" si="0"/>
        <v>2000</v>
      </c>
      <c r="J17" s="4"/>
    </row>
    <row r="18" ht="33" spans="1:10">
      <c r="A18" s="4">
        <v>16</v>
      </c>
      <c r="B18" s="4" t="s">
        <v>70</v>
      </c>
      <c r="C18" s="4" t="s">
        <v>71</v>
      </c>
      <c r="D18" s="11" t="s">
        <v>72</v>
      </c>
      <c r="E18" s="4"/>
      <c r="F18" s="4">
        <v>1</v>
      </c>
      <c r="G18" s="4" t="s">
        <v>35</v>
      </c>
      <c r="H18" s="4">
        <v>1650</v>
      </c>
      <c r="I18" s="4">
        <f t="shared" si="0"/>
        <v>1650</v>
      </c>
      <c r="J18" s="4"/>
    </row>
    <row r="19" ht="129" customHeight="1" spans="1:10">
      <c r="A19" s="12">
        <v>17</v>
      </c>
      <c r="B19" s="13" t="s">
        <v>73</v>
      </c>
      <c r="C19" s="13" t="s">
        <v>74</v>
      </c>
      <c r="D19" s="14" t="s">
        <v>13</v>
      </c>
      <c r="E19" s="13"/>
      <c r="F19" s="13">
        <v>1</v>
      </c>
      <c r="G19" s="13" t="s">
        <v>18</v>
      </c>
      <c r="H19" s="13">
        <v>2500</v>
      </c>
      <c r="I19" s="13">
        <f t="shared" si="0"/>
        <v>2500</v>
      </c>
      <c r="J19" s="13" t="str">
        <f>_xlfn.DISPIMG("ID_B272AE2D780643D489DCD224FC184827",1)</f>
        <v>=DISPIMG("ID_B272AE2D780643D489DCD224FC184827",1)</v>
      </c>
    </row>
    <row r="20" ht="45" customHeight="1" spans="1:10">
      <c r="A20" s="12"/>
      <c r="B20" s="12" t="s">
        <v>39</v>
      </c>
      <c r="C20" s="12" t="s">
        <v>75</v>
      </c>
      <c r="D20" s="15"/>
      <c r="E20" s="12"/>
      <c r="F20" s="12"/>
      <c r="G20" s="12"/>
      <c r="H20" s="12"/>
      <c r="I20" s="12">
        <f>SUM(I3:I19)</f>
        <v>25580</v>
      </c>
      <c r="J20" s="12"/>
    </row>
    <row r="21" ht="45" customHeight="1" spans="1:10">
      <c r="A21" s="16" t="s">
        <v>41</v>
      </c>
      <c r="B21" s="16"/>
      <c r="C21" s="16"/>
      <c r="D21" s="16"/>
      <c r="E21" s="16"/>
      <c r="F21" s="16"/>
      <c r="G21" s="16"/>
      <c r="H21" s="16"/>
      <c r="I21" s="16"/>
      <c r="J21" s="16"/>
    </row>
  </sheetData>
  <mergeCells count="3">
    <mergeCell ref="A1:J1"/>
    <mergeCell ref="C20:F20"/>
    <mergeCell ref="A21:J21"/>
  </mergeCells>
  <pageMargins left="0.75" right="0.75" top="1" bottom="1" header="0.5" footer="0.5"/>
  <pageSetup paperSize="9" scale="60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昆仑25-3-601</vt:lpstr>
      <vt:lpstr>昆仑3-5-301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Da慧儿~</cp:lastModifiedBy>
  <dcterms:created xsi:type="dcterms:W3CDTF">2018-07-21T03:29:00Z</dcterms:created>
  <cp:lastPrinted>2018-08-04T05:26:00Z</cp:lastPrinted>
  <dcterms:modified xsi:type="dcterms:W3CDTF">2025-06-26T08:53:29Z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886A66C589D040DF8457602A028850EC_13</vt:lpwstr>
  </property>
  <property fmtid="{D5CDD505-2E9C-101B-9397-08002B2CF9AE}" pid="4" name="commondata">
    <vt:lpwstr>eyJoZGlkIjoiMjhiOWUyMmVhNGNmZTNlNDEzZGM3NjllOWJlMjNiM2MifQ==</vt:lpwstr>
  </property>
</Properties>
</file>