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580"/>
  </bookViews>
  <sheets>
    <sheet name="Q1.5H" sheetId="6" r:id="rId1"/>
  </sheets>
  <definedNames>
    <definedName name="_xlnm.Print_Area" localSheetId="0">Q1.5H!$A$1:$J$20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<sst xmlns="http://schemas.openxmlformats.org/spreadsheetml/2006/main" count="73" uniqueCount="54">
  <si>
    <t>显示屏参数</t>
  </si>
  <si>
    <t>宽（张）</t>
  </si>
  <si>
    <t>高（张）</t>
  </si>
  <si>
    <t>净宽度（m)</t>
  </si>
  <si>
    <t>净高度(m)</t>
  </si>
  <si>
    <r>
      <rPr>
        <sz val="12"/>
        <color rgb="FF000000"/>
        <rFont val="黑体"/>
        <charset val="134"/>
      </rPr>
      <t>净面积(m</t>
    </r>
    <r>
      <rPr>
        <sz val="12"/>
        <color rgb="FF000000"/>
        <rFont val="宋体"/>
        <charset val="134"/>
      </rPr>
      <t>²</t>
    </r>
    <r>
      <rPr>
        <sz val="12"/>
        <color rgb="FF000000"/>
        <rFont val="黑体"/>
        <charset val="134"/>
      </rPr>
      <t>)</t>
    </r>
  </si>
  <si>
    <t>含边宽度(m)</t>
  </si>
  <si>
    <t>含边高度(m)</t>
  </si>
  <si>
    <r>
      <rPr>
        <sz val="12"/>
        <color rgb="FF000000"/>
        <rFont val="黑体"/>
        <charset val="134"/>
      </rPr>
      <t>含边面积(m</t>
    </r>
    <r>
      <rPr>
        <sz val="12"/>
        <color rgb="FF000000"/>
        <rFont val="宋体"/>
        <charset val="134"/>
      </rPr>
      <t>²</t>
    </r>
    <r>
      <rPr>
        <sz val="12"/>
        <color rgb="FF000000"/>
        <rFont val="黑体"/>
        <charset val="134"/>
      </rPr>
      <t>)</t>
    </r>
  </si>
  <si>
    <t>序号</t>
  </si>
  <si>
    <t>名称</t>
  </si>
  <si>
    <t>品牌</t>
  </si>
  <si>
    <t>规格型号</t>
  </si>
  <si>
    <t>参数</t>
  </si>
  <si>
    <t>数量</t>
  </si>
  <si>
    <t>单位</t>
  </si>
  <si>
    <t>单价</t>
  </si>
  <si>
    <t>金额</t>
  </si>
  <si>
    <t>备注</t>
  </si>
  <si>
    <t>室内模组</t>
  </si>
  <si>
    <t>/</t>
  </si>
  <si>
    <t>1、★像素点间距：
≤1.5mm
2、像素密度：
≥422500Dots/m2
3、单元板分辨率：
≥21632Dots
4、显示效果：4K超清显示、色温均匀性好、亮度均匀性好，对比度高、色域广
5、驱动方式：恒流驱动
6、供电方式：支持电源均流DC4.2V～DC5V，供电支持电源双输出电压DC2.8V/DC3.8V
7、▲整屏平整度：≤0.04mm
8、模组平整度：≤0.03mm
9、拼接缝：≤0.03mm
10、▲白平衡亮度：≥600Cd/m²
11、亮度均匀性：≥99%
12、色度均匀性：±0.001Cx、Cy内
13、▲色温：800-18000K
14、▲水平视角：≥170°
15、▲垂直视角：≥170°
16、▲对比度：≥8000：1
17、★刷新率：≥3840Hz
18、像素失控率：&lt;1/100000
19、发光点中心偏距：＜0.8%
20、峰值功耗：≤300W/m²
21、平均功耗：≤120W/m²
22、最大电流：≤5A
23、电流增益：电流增益调节范围：1%～199%，电流增益调节级别≥8位
24、▲具有列下消隐功能、倍频刷新率提升2/4/8倍、低灰偏色改善
25、▲色温为6500K时，100%、75%、50%、25%四档电平白场调节色温误差≤200K
26、▲PCB板材采用玻璃化温度≥150℃的覆铜板；PCB板采用FR-4材质，电路采用多层设计，符合CQC13-471301-2018国家标准"
27、▲每个灯芯的波长误差值在±1nm以内，每个灯芯的亮度误差在5%以内
28、▲具有H2S宽动态处理技术，解决主控机二次重复播放时的衰减等现象
29、▲屏幕表面光反射率：照度=10Lux/5600K条件下， 显示屏屏幕表面光反射率 （单位面积反射亮度）＜3.0cd/m²
30、绝缘电阻：在器具输入插座端或者电源引入端子与外壳裸露金属部件之间的绝缘电阻在正常大气条件下应≥100MΩ，湿热条件下应≥2MΩ
31、抗拉强度：≥230Mpa
32、屈服强度：≥170Mpa
33、▲灰度等级：采用14bit技术
34、▲采用EPWM 灰阶控制技术提升低灰视觉效果，100%亮度时，14bit灰度；70%亮度，14bit灰度；50%亮度，14bit灰度；20%亮度，12bit灰度，显示画面无单列或单行像素失控现象；支持0-100%亮度时，8-14bits灰度自定义设置
35、支持鬼影消除、首行暗亮消除、低灰偏色补偿、低灰均匀性、低灰横条纹消除、慢速开启、十字架消除、去坏点、毛毛虫消除、余辉消除、亮度缓慢变亮功能
36、抗电强度：在器具输入插座端与屏正面之间施加试验电压3kv/50Hz，保持1min，不应出现飞弧和击穿现象
37、LED显示屏图像质量主观评价优、支持4K超清技术、HDR高动态光照渲染技术；符合LED显示屏绿色健康分级认证技术
38、具有多点测温系统、通讯检测、电源检测、可实现远程监督控制，对可能发生的潜在故障记录日志，并向操作员发出警报信息
39、▲具有单点亮度校正，校正后亮度损失≤8%；具有颜色校正功能，具有灰度校正，支持模组校正，具有校正数据存储及自动回读功能
40、可实现LED单点检测，通讯检测、温度检测、电源检测、温度监控等功能。
41、▲数据备份：数据记忆储存于LED显示模块箱体中，更换箱体设备时，无需重新设定参数
42、▲产品采用高端芯片，可智能调节正常工作与睡眠状态下的节能效果（动态节能，智能息屏），开启智能节电功能比没有开启节能45%以上
43、▲防护性能：具有防静电、防电磁干扰、防腐蚀、防霉菌、防虫、防潮、抗震动、抗雷击等功能；具有电源过压、过流、断电保护、分布上电措施、防护等级达到IP60
44、LED显示屏通过在正常环境下168h不间断运行无故障的老化测试
45、▲使用寿命：≥100000h
46、▲平均无故障时间：MTBF平均无故障时间≥20000h；MTTR平均修复时间≤4分钟
47、屏幕温升：最高亮度（白平衡）持续工作4小时，模组表面温升小于20K
48、▲为确保屏体在不同的环境下仍可正常启动工作，要求投标人所投LED显示屏须通过零下40℃和高温80℃的环境运行12h产品能正常工作。
49、支持自动GAMMA校正技术，14bit自动调节，通过构造非线性校正曲线和色坐标变换系数矩阵实现了显示效果的不断改善，各项重要指标如色彩还原性、色温调节范围、亮度均匀性、色度均匀性、刷新率、换帧频率等，均符合广电级标准
50、光生物安全检测：无危害类：8h（30000s）曝辐中不造成光化学紫外危害（ES），并在16min（1000s）内不造成近紫外危害（EUVA），并在2.8h（10000s）内不造成对视网膜蓝光危害（LB）并在10s内不造成对视网膜热危害（LR），且在1000s内不造成对眼睛的红外辐射危害（EIR）
51、盐雾：盐雾10级
52、▲阻燃：PCB板、防火保护外壳及内部其他元器件均达到V-0等级
53、▲产品通过 GB/T9254-2008《信息技术设备的无线电骚扰限值和测量方法》试验，辐射干扰检测结果符合标准规范要求，符合ClassB限值要求。在30-230MHz频率范围内，峰值限值 dB≤41μV/m；在230-1000MHz频率范围内，峰值限值 dB≤46μV/m
54、支持一键点屏技术，开机后自动识别系统连接，无需重置系统配置
55、▲箱体防护等级：IK10
56、抗震实验：显示屏通过YD 5083-2005标准抗震测试，测试结果满足抗震10级
57、防呆设计：模组电源接口采用 4P 接插头，免工具维护,同时有防呆设计
58、摩尔纹抑制功能：显示屏支持抑制摩尔纹功能，减轻摩尔纹视觉主观效果80%
59、▲高海拔工作试验：5000米海拔环境下，产品可正常工作
60、表面硬度：具备划痕性能技术,表面硬度≥15H
61、浪涌 （冲击）抗扰度：LED 显示屏通过符合 GB/T17626.5-2008 标准的浪涌 （冲击）抗扰度试验
62、具备防蓝光护眼功能，蓝光辐射能量≤20%。蓝光辐射能量值对人眼视网膜无伤害，LED显示屏蓝光辐亮度≤80W.m-2.sr-1,符合肉眼观看标准。
63、▲滑石粉密度：2KG/m3网孔径75um使用次数：小于20次，实验时间8H。试验后检查样品无进尘现象。屏幕防尘等级符合IP6X（防尘）
64、产品符合TIRT-GK-JS-55-2020《显示设备显示性能视觉健康认证技术规范第5部分：室内图像显示系统显示屏》技术标准
65、▲要求投标人所投LED显示屏支持DVI、VGA输入、支持HDMI视频输入、支持视频PAL/NTSC制式自适应、支持复合视频信号、支持USB输入、支持IP输入、支持CVBS/DP/HDBASE输入、支持光纤/网络等接口输入。
66、▲所投LED显示屏产品在1×105～1×109Ω技术要求下满足点对点电阻（A面）≤3.02×108；点对点电阻（B面）≤2.21×108；并且在（±1000-±100V）≤2S的技术要求下满足静电电压衰减期值：（+V0.35S,-V0.26S）
67、▲所投LED显示屏的灯管耐焊耐热：灯珠引脚无氧化,焊接正常,灯珠胶体正常,点亮正常；灯管抗静电(ESD)测试：HBM模式:ESD&gt;2000V,灯珠点亮无异常；灯管红墨水试验：纯红墨水常温浸泡24h,无渗透,灯管气密性良好。
68、▲为不影响屏体周边人员的健康，要求投标人所投LED显示屏在正常工作中，显示屏1m范围内，前后左右4个位置噪音不大于1.4dB；所投LED显示屏观看舒适度需符合：“人眼视觉舒适度(VICO)1级，基本无疲劳感。
★以上1-68技术参数需提供由权威检测机构出具带有“CNAS”、“CMA”、“ilac-MRA”标志的检测报告（提供相关证书复印件并加盖制造商公章）。
69、▲所投产品具有CCC、CE、ROHS、FCC认证证书（提供相关证书复印件并加盖制造商公章）
70、▲符合光生物安全检测标准，无视网膜蓝光危害，并提供具有 TUV 标识的低蓝光认证证书</t>
  </si>
  <si>
    <t>张</t>
  </si>
  <si>
    <t>含备板2张，边框颜色香槟金拉丝无指纹</t>
  </si>
  <si>
    <t>电源</t>
  </si>
  <si>
    <t>显示屏开关电源 工作温度 -25℃-+70℃ 
低温启动特性 @-40℃ -25℃，220Vac 输入,热机 5 分钟，带载 40A，
储存温度  -40℃-85℃
工作湿度 20%RH-90%RH 
储存湿度 10%RH-95%RH 
散热方式  自然对流散热，需紧贴客户金属机箱外壳散热
大气压  70-106KPa 
可用最高海拔高度 3000m
物理尺寸 长192.5±1mm*宽 82±1mm*高 30±1mm
重量 0.36kg 
输入端子 9.5mm-5P pitch terminal, L N FG
输出端子 9.5mm-6P pitch terminal, V+ V+ V+ V- V- V
短路保护  可长期短路，消除短路后自动恢复工作
过流保护  48~76A 故障消除后自动恢复
工作额定输出电压 V1:+4.5Vdc
额定输出电流范围 0～40.0A
稳压精度  ±2%
负载调整率  ±2%
电压过冲 &lt;5.0%
启动时间  3Sec.
纹波噪声 &lt;200mV
容性负载至少 5000uF   </t>
  </si>
  <si>
    <t>台</t>
  </si>
  <si>
    <t>接收卡</t>
  </si>
  <si>
    <t>1.集成8个HUB75，无需再配转接板
2.单卡最大带载128×1024像素，最多支持16组并行数据
3.支持8bit色深视频源输入输出，单色灰阶为256，可搭配出16777216种混合色彩。
4.支持自适应帧率技术，不仅支持23.98/24/29.97/30/50/59.94/60Hz常规及非整数帧率，还可输出显示120/240Hz高帧率画面，大幅提升画面流畅度、减少拖影。
5.支持色温调节，提供调整色温，即饱和度调节，增强画面表现力
6.支持低亮高灰
7.支持亮色度逐点校正，能有效消除灯点色差，保证整屏的颜色亮度的均匀性和一致性，提升整体显示效果
8.支持箱体标定和快速标序
9.支持画面旋转，单个箱体画面以90°/180°/270°角度进行旋转，配合部分主控可实现单箱体画面任意角度旋转显示
10.支持数据偏移，支持误码侦测
11.支持环路备份，支持固件备份
12.提供厂家售后服务承诺书和项目授权书；
13.★8bit 精度的色度，亮度一体化逐点校正，能有效消除灯点色差，保证整屏的颜色亮度的均匀性和一致性，提升整体显示效果。需提供具有CMA、CNAS、ilac-MRA认证标识的第三方厂家检测报告，并加盖供应商公章；
14.★支持网线误码率侦测，数据包总数、错误包数，协助检查网络质量，排除隐患，需提供具有CMA、CNAS、ilac-MRA认证标识的第三方厂家检测报告，并加盖供应商公章；
15.★支持一帧延迟，发送端到显示端延迟达到一帧，解决系统延迟导致的画面不同步问题 ，需提供具有CMA、CNAS、ilac-MRA认证标识的第三方厂家检测报告，并加盖供应商公章；</t>
  </si>
  <si>
    <t>排线</t>
  </si>
  <si>
    <t>定制16P排线</t>
  </si>
  <si>
    <t>根</t>
  </si>
  <si>
    <t>网线</t>
  </si>
  <si>
    <t>6类国标网线</t>
  </si>
  <si>
    <t>一拖一</t>
  </si>
  <si>
    <t>定制电源线</t>
  </si>
  <si>
    <t>三芯线</t>
  </si>
  <si>
    <t>2.5平方三芯电缆</t>
  </si>
  <si>
    <t>E结构</t>
  </si>
  <si>
    <t>平方米</t>
  </si>
  <si>
    <t>视频处理器</t>
  </si>
  <si>
    <t>X12</t>
  </si>
  <si>
    <t>支持1920×1200@60Hz点对点带载，支持3画面任意输出，支持视频源任意无缝切换，支持画中画，位置大小可自由调节，支持HDCP，支持前面板快捷设置和操作，输入：HDMI1.4×3、DVI×1，输出：千兆网口×12；
总点数：720万，最宽8192，最高4096.</t>
  </si>
  <si>
    <t>配电柜</t>
  </si>
  <si>
    <t>安装调试</t>
  </si>
  <si>
    <t>㎡</t>
  </si>
  <si>
    <t>布置线缆</t>
  </si>
  <si>
    <t>项</t>
  </si>
  <si>
    <t>电缆，配线</t>
  </si>
  <si>
    <t>运费</t>
  </si>
  <si>
    <t>原设备拆除、墙面处理</t>
  </si>
  <si>
    <t>未税合计</t>
  </si>
  <si>
    <t>含税合计</t>
  </si>
  <si>
    <t>含一年质保</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</si>
</sst>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3">
    <font>
      <sz val="11"/>
      <name val="宋体"/>
      <charset val="134"/>
    </font>
    <font>
      <sz val="11"/>
      <color theme="1"/>
      <name val="宋体"/>
      <charset val="134"/>
      <scheme val="minor"/>
    </font>
    <font>
      <b/>
      <sz val="11"/>
      <color theme="1"/>
      <name val="微软雅黑"/>
      <charset val="134"/>
    </font>
    <font>
      <b/>
      <sz val="14"/>
      <name val="宋体"/>
      <charset val="134"/>
      <scheme val="minor"/>
    </font>
    <font>
      <sz val="12"/>
      <color rgb="FF000000"/>
      <name val="黑体"/>
      <charset val="134"/>
    </font>
    <font>
      <sz val="10"/>
      <name val="宋体"/>
      <charset val="134"/>
      <scheme val="minor"/>
    </font>
    <font>
      <sz val="9"/>
      <name val="宋体"/>
      <charset val="134"/>
      <scheme val="minor"/>
    </font>
    <font>
      <sz val="10"/>
      <name val="宋体"/>
      <charset val="134"/>
    </font>
    <font>
      <sz val="10.5"/>
      <color rgb="FF000000"/>
      <name val="宋体"/>
      <charset val="134"/>
    </font>
    <font>
      <b/>
      <sz val="11"/>
      <name val="微软雅黑"/>
      <charset val="134"/>
    </font>
    <font>
      <sz val="12"/>
      <name val="楷体"/>
      <charset val="1"/>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color rgb="FF000000"/>
      <name val="宋体"/>
      <charset val="134"/>
    </font>
  </fonts>
  <fills count="34">
    <fill>
      <patternFill patternType="none"/>
    </fill>
    <fill>
      <patternFill patternType="gray125"/>
    </fill>
    <fill>
      <patternFill patternType="solid">
        <fgColor theme="0" tint="-0.1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pplyBorder="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 fillId="3" borderId="17"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8" applyNumberFormat="0" applyFill="0" applyAlignment="0" applyProtection="0">
      <alignment vertical="center"/>
    </xf>
    <xf numFmtId="0" fontId="18" fillId="0" borderId="18" applyNumberFormat="0" applyFill="0" applyAlignment="0" applyProtection="0">
      <alignment vertical="center"/>
    </xf>
    <xf numFmtId="0" fontId="19" fillId="0" borderId="19" applyNumberFormat="0" applyFill="0" applyAlignment="0" applyProtection="0">
      <alignment vertical="center"/>
    </xf>
    <xf numFmtId="0" fontId="19" fillId="0" borderId="0" applyNumberFormat="0" applyFill="0" applyBorder="0" applyAlignment="0" applyProtection="0">
      <alignment vertical="center"/>
    </xf>
    <xf numFmtId="0" fontId="20" fillId="4" borderId="20" applyNumberFormat="0" applyAlignment="0" applyProtection="0">
      <alignment vertical="center"/>
    </xf>
    <xf numFmtId="0" fontId="21" fillId="5" borderId="21" applyNumberFormat="0" applyAlignment="0" applyProtection="0">
      <alignment vertical="center"/>
    </xf>
    <xf numFmtId="0" fontId="22" fillId="5" borderId="20" applyNumberFormat="0" applyAlignment="0" applyProtection="0">
      <alignment vertical="center"/>
    </xf>
    <xf numFmtId="0" fontId="23" fillId="6" borderId="22" applyNumberFormat="0" applyAlignment="0" applyProtection="0">
      <alignment vertical="center"/>
    </xf>
    <xf numFmtId="0" fontId="24" fillId="0" borderId="23" applyNumberFormat="0" applyFill="0" applyAlignment="0" applyProtection="0">
      <alignment vertical="center"/>
    </xf>
    <xf numFmtId="0" fontId="25" fillId="0" borderId="24"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31" fillId="0" borderId="0" applyBorder="0">
      <protection locked="0"/>
    </xf>
  </cellStyleXfs>
  <cellXfs count="48">
    <xf numFmtId="0" fontId="0" fillId="0" borderId="0" xfId="0">
      <alignment vertical="center"/>
    </xf>
    <xf numFmtId="0" fontId="1" fillId="0" borderId="0" xfId="0" applyFont="1" applyFill="1" applyAlignment="1">
      <alignment vertical="center"/>
    </xf>
    <xf numFmtId="0" fontId="0" fillId="0" borderId="0" xfId="0" applyFont="1">
      <alignment vertical="center"/>
    </xf>
    <xf numFmtId="0" fontId="2"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7"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7" fillId="0" borderId="2" xfId="0" applyFont="1" applyFill="1" applyBorder="1" applyAlignment="1">
      <alignment horizontal="left" vertical="center" wrapText="1"/>
    </xf>
    <xf numFmtId="176" fontId="7" fillId="0" borderId="2"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2" fillId="0" borderId="2" xfId="0" applyFont="1" applyFill="1" applyBorder="1" applyAlignment="1">
      <alignment horizontal="center" vertical="center"/>
    </xf>
    <xf numFmtId="0" fontId="4" fillId="2" borderId="14" xfId="0" applyFont="1" applyFill="1" applyBorder="1" applyAlignment="1">
      <alignment horizontal="center" vertical="center" wrapText="1"/>
    </xf>
    <xf numFmtId="0" fontId="10" fillId="0" borderId="0" xfId="0" applyFont="1" applyFill="1" applyAlignment="1">
      <alignment horizontal="left" vertical="center" wrapText="1"/>
    </xf>
    <xf numFmtId="0" fontId="10" fillId="0" borderId="0" xfId="0" applyFont="1" applyFill="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177" fontId="5" fillId="0" borderId="2" xfId="0" applyNumberFormat="1" applyFont="1" applyFill="1" applyBorder="1" applyAlignment="1">
      <alignment horizontal="center" vertical="center"/>
    </xf>
    <xf numFmtId="177" fontId="9" fillId="0" borderId="2" xfId="0" applyNumberFormat="1" applyFont="1" applyFill="1" applyBorder="1" applyAlignment="1">
      <alignment horizontal="center" vertical="center"/>
    </xf>
    <xf numFmtId="177" fontId="2" fillId="0" borderId="2" xfId="0" applyNumberFormat="1"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0</xdr:colOff>
      <xdr:row>12</xdr:row>
      <xdr:rowOff>0</xdr:rowOff>
    </xdr:from>
    <xdr:to>
      <xdr:col>4</xdr:col>
      <xdr:colOff>1484577</xdr:colOff>
      <xdr:row>12</xdr:row>
      <xdr:rowOff>201761</xdr:rowOff>
    </xdr:to>
    <xdr:sp>
      <xdr:nvSpPr>
        <xdr:cNvPr id="2" name="rect"/>
        <xdr:cNvSpPr/>
      </xdr:nvSpPr>
      <xdr:spPr>
        <a:xfrm>
          <a:off x="2417445" y="16294100"/>
          <a:ext cx="1483995" cy="2012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4</xdr:col>
      <xdr:colOff>0</xdr:colOff>
      <xdr:row>12</xdr:row>
      <xdr:rowOff>0</xdr:rowOff>
    </xdr:from>
    <xdr:to>
      <xdr:col>4</xdr:col>
      <xdr:colOff>1484577</xdr:colOff>
      <xdr:row>12</xdr:row>
      <xdr:rowOff>201761</xdr:rowOff>
    </xdr:to>
    <xdr:sp>
      <xdr:nvSpPr>
        <xdr:cNvPr id="3" name="rect"/>
        <xdr:cNvSpPr/>
      </xdr:nvSpPr>
      <xdr:spPr>
        <a:xfrm>
          <a:off x="2417445" y="16294100"/>
          <a:ext cx="1483995" cy="2012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0"/>
  <sheetViews>
    <sheetView tabSelected="1" zoomScale="80" zoomScaleNormal="80" workbookViewId="0">
      <selection activeCell="D5" sqref="D5"/>
    </sheetView>
  </sheetViews>
  <sheetFormatPr defaultColWidth="9.64545454545454" defaultRowHeight="14"/>
  <cols>
    <col min="1" max="1" width="5.12727272727273" style="1" customWidth="1"/>
    <col min="2" max="2" width="9.05454545454545" style="1" customWidth="1"/>
    <col min="3" max="3" width="10.3818181818182" style="4" customWidth="1"/>
    <col min="4" max="4" width="10.0454545454545" style="4" customWidth="1"/>
    <col min="5" max="5" width="63.6363636363636" style="5" customWidth="1"/>
    <col min="6" max="6" width="10.8727272727273" style="1" customWidth="1"/>
    <col min="7" max="7" width="12.1909090909091" style="1" customWidth="1"/>
    <col min="8" max="8" width="11.0363636363636" style="1" customWidth="1"/>
    <col min="9" max="9" width="12.2909090909091" style="1" customWidth="1"/>
    <col min="10" max="10" width="11.5363636363636" style="4" customWidth="1"/>
    <col min="11" max="11" width="9" style="1" hidden="1" customWidth="1"/>
    <col min="12" max="13" width="12.6272727272727" style="1" hidden="1" customWidth="1"/>
    <col min="14" max="14" width="12.6272727272727" style="1"/>
    <col min="15" max="16384" width="9" style="1"/>
  </cols>
  <sheetData>
    <row r="1" s="1" customFormat="1" ht="23" customHeight="1" spans="1:10">
      <c r="A1" s="6" t="s">
        <v>0</v>
      </c>
      <c r="B1" s="7"/>
      <c r="C1" s="8"/>
      <c r="D1" s="8"/>
      <c r="E1" s="9"/>
      <c r="F1" s="8"/>
      <c r="G1" s="8"/>
      <c r="H1" s="8"/>
      <c r="I1" s="8"/>
      <c r="J1" s="8"/>
    </row>
    <row r="2" s="1" customFormat="1" ht="30" customHeight="1" spans="1:13">
      <c r="A2" s="10" t="s">
        <v>1</v>
      </c>
      <c r="B2" s="11"/>
      <c r="C2" s="12" t="s">
        <v>2</v>
      </c>
      <c r="D2" s="13"/>
      <c r="E2" s="14" t="s">
        <v>3</v>
      </c>
      <c r="F2" s="14" t="s">
        <v>4</v>
      </c>
      <c r="G2" s="14" t="s">
        <v>5</v>
      </c>
      <c r="H2" s="14" t="s">
        <v>6</v>
      </c>
      <c r="I2" s="38" t="s">
        <v>7</v>
      </c>
      <c r="J2" s="11" t="s">
        <v>8</v>
      </c>
      <c r="K2" s="39">
        <v>0.32</v>
      </c>
      <c r="L2" s="40">
        <v>0.16</v>
      </c>
      <c r="M2" s="40">
        <v>0.1</v>
      </c>
    </row>
    <row r="3" s="1" customFormat="1" ht="30" customHeight="1" spans="1:13">
      <c r="A3" s="15">
        <v>14</v>
      </c>
      <c r="B3" s="16"/>
      <c r="C3" s="17">
        <v>15</v>
      </c>
      <c r="D3" s="18"/>
      <c r="E3" s="19">
        <f>A3*K2</f>
        <v>4.48</v>
      </c>
      <c r="F3" s="19">
        <f>C3*L2</f>
        <v>2.4</v>
      </c>
      <c r="G3" s="19">
        <f>E3*F3</f>
        <v>10.752</v>
      </c>
      <c r="H3" s="19">
        <f>E3+M2</f>
        <v>4.58</v>
      </c>
      <c r="I3" s="41">
        <f>F3+M2</f>
        <v>2.5</v>
      </c>
      <c r="J3" s="42">
        <f>H3*I3</f>
        <v>11.45</v>
      </c>
      <c r="K3" s="39"/>
      <c r="L3" s="40"/>
      <c r="M3" s="40"/>
    </row>
    <row r="4" s="1" customFormat="1" ht="31" customHeight="1" spans="1:10">
      <c r="A4" s="20" t="s">
        <v>9</v>
      </c>
      <c r="B4" s="20" t="s">
        <v>10</v>
      </c>
      <c r="C4" s="21" t="s">
        <v>11</v>
      </c>
      <c r="D4" s="21" t="s">
        <v>12</v>
      </c>
      <c r="E4" s="21" t="s">
        <v>13</v>
      </c>
      <c r="F4" s="21" t="s">
        <v>14</v>
      </c>
      <c r="G4" s="21" t="s">
        <v>15</v>
      </c>
      <c r="H4" s="21" t="s">
        <v>16</v>
      </c>
      <c r="I4" s="21" t="s">
        <v>17</v>
      </c>
      <c r="J4" s="21" t="s">
        <v>18</v>
      </c>
    </row>
    <row r="5" s="1" customFormat="1" ht="409" customHeight="1" spans="1:10">
      <c r="A5" s="21">
        <v>1</v>
      </c>
      <c r="B5" s="21" t="s">
        <v>19</v>
      </c>
      <c r="C5" s="21" t="s">
        <v>20</v>
      </c>
      <c r="D5" s="21"/>
      <c r="E5" s="22" t="s">
        <v>21</v>
      </c>
      <c r="F5" s="23">
        <f>A3*C3+2</f>
        <v>212</v>
      </c>
      <c r="G5" s="21" t="s">
        <v>22</v>
      </c>
      <c r="H5" s="21"/>
      <c r="I5" s="43"/>
      <c r="J5" s="44" t="s">
        <v>23</v>
      </c>
    </row>
    <row r="6" s="1" customFormat="1" ht="286" spans="1:10">
      <c r="A6" s="24">
        <v>2</v>
      </c>
      <c r="B6" s="21" t="s">
        <v>24</v>
      </c>
      <c r="C6" s="24" t="s">
        <v>20</v>
      </c>
      <c r="D6" s="21"/>
      <c r="E6" s="23" t="s">
        <v>25</v>
      </c>
      <c r="F6" s="23"/>
      <c r="G6" s="24" t="s">
        <v>26</v>
      </c>
      <c r="H6" s="24"/>
      <c r="I6" s="45"/>
      <c r="J6" s="44"/>
    </row>
    <row r="7" s="1" customFormat="1" ht="350" customHeight="1" spans="1:10">
      <c r="A7" s="24">
        <v>3</v>
      </c>
      <c r="B7" s="21" t="s">
        <v>27</v>
      </c>
      <c r="C7" s="24" t="s">
        <v>20</v>
      </c>
      <c r="D7" s="24"/>
      <c r="E7" s="21" t="s">
        <v>28</v>
      </c>
      <c r="F7" s="24"/>
      <c r="G7" s="24" t="s">
        <v>22</v>
      </c>
      <c r="H7" s="24"/>
      <c r="I7" s="45"/>
      <c r="J7" s="44"/>
    </row>
    <row r="8" s="2" customFormat="1" ht="27" customHeight="1" spans="1:13">
      <c r="A8" s="24">
        <v>4</v>
      </c>
      <c r="B8" s="23" t="s">
        <v>29</v>
      </c>
      <c r="C8" s="23" t="s">
        <v>20</v>
      </c>
      <c r="D8" s="23"/>
      <c r="E8" s="21" t="s">
        <v>30</v>
      </c>
      <c r="F8" s="25"/>
      <c r="G8" s="25" t="s">
        <v>31</v>
      </c>
      <c r="H8" s="26"/>
      <c r="I8" s="45"/>
      <c r="J8" s="23"/>
      <c r="M8" s="1"/>
    </row>
    <row r="9" s="2" customFormat="1" ht="26" customHeight="1" spans="1:13">
      <c r="A9" s="24">
        <v>5</v>
      </c>
      <c r="B9" s="23" t="s">
        <v>32</v>
      </c>
      <c r="C9" s="23" t="s">
        <v>20</v>
      </c>
      <c r="D9" s="23"/>
      <c r="E9" s="21" t="s">
        <v>33</v>
      </c>
      <c r="F9" s="25"/>
      <c r="G9" s="25" t="s">
        <v>31</v>
      </c>
      <c r="H9" s="26"/>
      <c r="I9" s="45"/>
      <c r="J9" s="23"/>
      <c r="M9" s="1"/>
    </row>
    <row r="10" s="2" customFormat="1" ht="23" customHeight="1" spans="1:13">
      <c r="A10" s="24">
        <v>6</v>
      </c>
      <c r="B10" s="23" t="s">
        <v>34</v>
      </c>
      <c r="C10" s="23" t="s">
        <v>20</v>
      </c>
      <c r="D10" s="23"/>
      <c r="E10" s="21" t="s">
        <v>35</v>
      </c>
      <c r="F10" s="25"/>
      <c r="G10" s="25" t="s">
        <v>31</v>
      </c>
      <c r="H10" s="26"/>
      <c r="I10" s="45"/>
      <c r="J10" s="23"/>
      <c r="M10" s="1"/>
    </row>
    <row r="11" s="2" customFormat="1" ht="25" customHeight="1" spans="1:13">
      <c r="A11" s="24">
        <v>7</v>
      </c>
      <c r="B11" s="23" t="s">
        <v>36</v>
      </c>
      <c r="C11" s="23" t="s">
        <v>20</v>
      </c>
      <c r="D11" s="23"/>
      <c r="E11" s="21" t="s">
        <v>37</v>
      </c>
      <c r="F11" s="25"/>
      <c r="G11" s="25" t="s">
        <v>31</v>
      </c>
      <c r="H11" s="26"/>
      <c r="I11" s="45"/>
      <c r="J11" s="23"/>
      <c r="M11" s="1"/>
    </row>
    <row r="12" s="2" customFormat="1" ht="23" customHeight="1" spans="1:13">
      <c r="A12" s="24">
        <v>8</v>
      </c>
      <c r="B12" s="23" t="s">
        <v>38</v>
      </c>
      <c r="C12" s="23"/>
      <c r="D12" s="23"/>
      <c r="E12" s="21"/>
      <c r="F12" s="25">
        <f>J3</f>
        <v>11.45</v>
      </c>
      <c r="G12" s="25" t="s">
        <v>39</v>
      </c>
      <c r="H12" s="25"/>
      <c r="I12" s="45"/>
      <c r="J12" s="23"/>
      <c r="M12" s="1"/>
    </row>
    <row r="13" s="2" customFormat="1" ht="79" customHeight="1" spans="1:13">
      <c r="A13" s="24">
        <v>9</v>
      </c>
      <c r="B13" s="23" t="s">
        <v>40</v>
      </c>
      <c r="C13" s="23" t="s">
        <v>20</v>
      </c>
      <c r="D13" s="23" t="s">
        <v>41</v>
      </c>
      <c r="E13" s="27" t="s">
        <v>42</v>
      </c>
      <c r="F13" s="25">
        <v>1</v>
      </c>
      <c r="G13" s="25" t="s">
        <v>26</v>
      </c>
      <c r="H13" s="25"/>
      <c r="I13" s="45"/>
      <c r="J13" s="23"/>
      <c r="M13" s="1"/>
    </row>
    <row r="14" s="1" customFormat="1" ht="27" customHeight="1" spans="1:15">
      <c r="A14" s="24">
        <v>11</v>
      </c>
      <c r="B14" s="21" t="s">
        <v>43</v>
      </c>
      <c r="C14" s="21"/>
      <c r="D14" s="21"/>
      <c r="E14" s="28"/>
      <c r="F14" s="25">
        <v>1</v>
      </c>
      <c r="G14" s="24" t="s">
        <v>26</v>
      </c>
      <c r="H14" s="24"/>
      <c r="I14" s="45"/>
      <c r="J14" s="21"/>
      <c r="N14" s="2"/>
      <c r="O14" s="2"/>
    </row>
    <row r="15" s="1" customFormat="1" ht="27" customHeight="1" spans="1:15">
      <c r="A15" s="24">
        <v>12</v>
      </c>
      <c r="B15" s="21" t="s">
        <v>44</v>
      </c>
      <c r="C15" s="21" t="s">
        <v>20</v>
      </c>
      <c r="D15" s="21"/>
      <c r="E15" s="28"/>
      <c r="F15" s="29">
        <f>J3</f>
        <v>11.45</v>
      </c>
      <c r="G15" s="24" t="s">
        <v>45</v>
      </c>
      <c r="H15" s="24"/>
      <c r="I15" s="45"/>
      <c r="J15" s="21"/>
      <c r="N15" s="2"/>
      <c r="O15" s="2"/>
    </row>
    <row r="16" s="1" customFormat="1" ht="27" customHeight="1" spans="1:10">
      <c r="A16" s="24">
        <v>13</v>
      </c>
      <c r="B16" s="21" t="s">
        <v>46</v>
      </c>
      <c r="C16" s="21" t="s">
        <v>20</v>
      </c>
      <c r="D16" s="21"/>
      <c r="E16" s="28"/>
      <c r="F16" s="24">
        <v>1</v>
      </c>
      <c r="G16" s="24" t="s">
        <v>47</v>
      </c>
      <c r="H16" s="24"/>
      <c r="I16" s="45"/>
      <c r="J16" s="21" t="s">
        <v>48</v>
      </c>
    </row>
    <row r="17" s="1" customFormat="1" ht="27" customHeight="1" spans="1:10">
      <c r="A17" s="24">
        <v>14</v>
      </c>
      <c r="B17" s="30" t="s">
        <v>49</v>
      </c>
      <c r="C17" s="31" t="s">
        <v>20</v>
      </c>
      <c r="D17" s="30"/>
      <c r="E17" s="32"/>
      <c r="F17" s="33">
        <v>1</v>
      </c>
      <c r="G17" s="33" t="s">
        <v>47</v>
      </c>
      <c r="H17" s="33"/>
      <c r="I17" s="45"/>
      <c r="J17" s="30"/>
    </row>
    <row r="18" s="1" customFormat="1" ht="40" customHeight="1" spans="1:10">
      <c r="A18" s="24">
        <v>15</v>
      </c>
      <c r="B18" s="30" t="s">
        <v>50</v>
      </c>
      <c r="C18" s="31" t="s">
        <v>20</v>
      </c>
      <c r="D18" s="30"/>
      <c r="E18" s="32"/>
      <c r="F18" s="33">
        <v>1</v>
      </c>
      <c r="G18" s="33" t="s">
        <v>47</v>
      </c>
      <c r="H18" s="33"/>
      <c r="I18" s="45"/>
      <c r="J18" s="30"/>
    </row>
    <row r="19" s="1" customFormat="1" ht="35" customHeight="1" spans="1:15">
      <c r="A19" s="34" t="s">
        <v>51</v>
      </c>
      <c r="B19" s="35"/>
      <c r="C19" s="34"/>
      <c r="D19" s="34"/>
      <c r="E19" s="36"/>
      <c r="F19" s="34"/>
      <c r="G19" s="34"/>
      <c r="H19" s="34"/>
      <c r="I19" s="46"/>
      <c r="J19" s="34"/>
      <c r="N19" s="2"/>
      <c r="O19" s="2"/>
    </row>
    <row r="20" s="3" customFormat="1" ht="38" customHeight="1" spans="1:10">
      <c r="A20" s="37" t="s">
        <v>52</v>
      </c>
      <c r="B20" s="37"/>
      <c r="C20" s="37"/>
      <c r="D20" s="37"/>
      <c r="E20" s="37"/>
      <c r="F20" s="37"/>
      <c r="G20" s="37"/>
      <c r="H20" s="37"/>
      <c r="I20" s="47"/>
      <c r="J20" s="37" t="s">
        <v>53</v>
      </c>
    </row>
  </sheetData>
  <protectedRanges>
    <protectedRange sqref="H8:H11" name="区域1"/>
  </protectedRanges>
  <mergeCells count="7">
    <mergeCell ref="A1:J1"/>
    <mergeCell ref="A2:B2"/>
    <mergeCell ref="C2:D2"/>
    <mergeCell ref="A3:B3"/>
    <mergeCell ref="C3:D3"/>
    <mergeCell ref="A19:H19"/>
    <mergeCell ref="A20:H20"/>
  </mergeCells>
  <pageMargins left="0.75" right="0.75" top="1" bottom="1" header="0.5" footer="0.5"/>
  <pageSetup paperSize="9" orientation="landscape"/>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6" master="" otherUserPermission="visible">
    <arrUserId title="区域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Q1.5H</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VOG-AL00</dc:creator>
  <cp:lastModifiedBy>long</cp:lastModifiedBy>
  <dcterms:created xsi:type="dcterms:W3CDTF">2022-06-23T00:25:00Z</dcterms:created>
  <dcterms:modified xsi:type="dcterms:W3CDTF">2025-02-05T04:57:06Z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C861EE2BCAA34AAD9A9C5323A44C3C4F_13</vt:lpwstr>
  </property>
  <property fmtid="{D5CDD505-2E9C-101B-9397-08002B2CF9AE}" pid="3" name="KSOProductBuildVer">
    <vt:lpwstr>2052-12.1.0.19302</vt:lpwstr>
  </property>
</Properties>
</file>