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activeTab="1"/>
  </bookViews>
  <sheets>
    <sheet name="会议室" sheetId="1" r:id="rId1"/>
    <sheet name="LED屏幕" sheetId="2" r:id="rId2"/>
    <sheet name="会议平板" sheetId="3" r:id="rId3"/>
  </sheets>
  <calcPr calcId="144525"/>
</workbook>
</file>

<file path=xl/sharedStrings.xml><?xml version="1.0" encoding="utf-8"?>
<sst xmlns="http://schemas.openxmlformats.org/spreadsheetml/2006/main" count="325" uniqueCount="218">
  <si>
    <t>布尔津县人民法院无纸化会议预算清单</t>
  </si>
  <si>
    <t>序号
No.</t>
  </si>
  <si>
    <t>产品名称
product name</t>
  </si>
  <si>
    <t>产品规格
Product specifications</t>
  </si>
  <si>
    <t>品牌
brand</t>
  </si>
  <si>
    <t>产品型号
Model</t>
  </si>
  <si>
    <t>数量
Quantity</t>
  </si>
  <si>
    <t>单位
Units</t>
  </si>
  <si>
    <t>专业扩声系统</t>
  </si>
  <si>
    <t>调音台</t>
  </si>
  <si>
    <t>功能特点：
1.专业型紧凑式调音台,超低噪声离散式麦克风前置放大器和+48V幻象电源，功能强大齐全，音质动听。
2.具有8路Mic输入接口兼容6路线路输入接口，CH1-CH6通道话筒输入接口带48V幻像电源。
3.具有2组立体声输入，4路RCA输入，可连接立体设备。
4.具有1组主混音断点插入、6个断点插入，可连接额外的处理器（压缩器、均衡器。限幅器等）。
5.具有13个60mm行程的高精密碳膜推子。
6.内置蓝牙MP3播放器，支持1路USB接口、外接U盘和连接手机蓝牙播放音乐。
7.内置USB声卡，连接电脑进行音乐播放和声音录音。
8.内置24位DSP效果器，具有100种预设效果。
9.具有1个USB供电接口，可连接USB照明灯。
10.支持7段图示均衡推子调节。
11.具有分辨率128*64的点阵液晶屏，用户可通过显示屏查看蓝牙、MP3等多媒体信息。
技术参数：
1.麦克风输入：8路（8个XLR接口）
2.线路输入：6路单插单声道/立体声自动切换混合接口
3.立体声输入通道：2组（4路单声道）、4路RCA输入
4.输出通道：1组立体声输出、4路编组输出、4路辅助输出、1个耳机监听输出、1个效果输出、1组控制室输出
5.INSERT：1组主混音断点插入、6个断点插入
6.USB接口：外接U盘播放音乐
7.无线连接：内置蓝牙无线收发器，可连接手机进行播放音乐
8.效果器：24位DSP效果器（包括人声、小房子、大厅、回声、回声+回响、盘子、声乐板、合唱GTR，旋转GTR、颤音GTR类型），100种预设效果
9.USB声卡端口：支持电脑播放/录音，通过CH11/12通道回放
10.幻象电源：CH1-CH6每路通道带48V幻象开关独立控制
11.频率响应：20Hz-20kHz，±2dB  
12.失真度：&lt;0.03% at+0dB,22Hz-22KHz A-weigh ted
13.灵敏度：+20dB~-30dB
14.信噪比：&lt;-100dBr A-weighted
15.单声道均衡：高频：+/-15dB @12KHz；中频：+/-15dB @100Hz-8KHz；低频：+/-15dB @80Hz
16.立体声均衡：高频：+/-15dB @12KHz；中频：+/-15dB @3KHz or +/-15dB @500Hz；低频：+/-15dB @80Hz
17.主混音串音：&lt;-80dB @0dB 20Hz-22KHz A-weighted，主输出：0dB,其他通道：最小
18.电平表：2x12-点距LED电平指示表
19.供电电压：AC 100-240V 50/60Hz
20.额定功率：30W
21.尺寸：产品尺寸（L×W×H）441.1×441.9×94.3mm；显示屏尺寸41.7×20.36mm
22.重量：6.7Kg</t>
  </si>
  <si>
    <t>itc</t>
  </si>
  <si>
    <t>TS-14PFX-4</t>
  </si>
  <si>
    <t>台</t>
  </si>
  <si>
    <t>音频处理器</t>
  </si>
  <si>
    <t>产品概述：
一款高性能音频处理器，具有4路模拟平衡输入和4路模拟平衡输出。集成动态范围控制（DRC）、自动增益（AGC）、反馈抑制（AFC）、自适应降噪（ANS）、自适应回声消除（AEC）、音频滤波器（GEQ、PEQ、分频器）等功能，主要应用于专业扩声场景，可以满足会议室、法庭、礼堂、多功能厅、演出、教室等场所对扩声系统应用方面的需求。
产品特点：
1.高性能64-bit DSP 处理器（800兆主频），32-bit/48KHz AD/DA，专业 DSP 处理，提供卓越的高品质声音。
2.具有4进4出音频矩阵，输入可根据音源的不同调整灵敏度。每路输入支持48V幻象电源供电，可单独配置开启关闭，灵活方便。
3.输入通道支持前级放大、信号发生器、扩展器、压缩器、均衡器（12段参量均衡、可选10/15/31段图示均衡器可调，图示均衡器可用于单独调节带宽）、闪避器、AGC自动增益、AM自动混音功能（门限式、增益共享式）、AFC自适应反馈消除、AEC回声消除、ANC噪声消除、音频矩阵；输出通道支持均衡器（12段参量均衡、可选10/15/31段图示均衡器可调，图示均衡器可用于单独调节带宽）、延时器、分频器、高低通滤波器、限幅器；基于啸叫检测门限更新法，具有移频+陷波组合反馈抑制，可以使用24个可编程陷波点，可自由分配动态/静态点，自动/手动切换。
4.具有闪避器功能，用于背景音乐自动闪避话筒发言，提供多种参数设置，方便现场灵活运用。
5.具有话筒自动增益功能，用于控制话筒的拾音信号的动态范围，实现远近音质一致。
6.具有智能混音功能，包括增益共享混音以及门限自动混音两种方式，输入通道可单独选择是否参与智能混音，可根据不同的场景应用需求，选择相应的混音模式。可有效解决话筒多开导致扩声系统不稳定容易啸叫等痛点。
7.具有均衡器功能，提供参量均衡器和图示均衡器，每路输入/输出具有12段参量均衡器/10段图示均衡器/15段图示均衡器/31段图示均衡器可供选择。参量均衡器支持高架、低架、峰值滤波器三种类型，图示均衡器支持单点带宽调节。
8.具有分频器功能，提供贝塞尔、林克威治-瑞利、巴特沃斯三种滤波器类型供选择，并且支持6/12/18/24/32/40/48db/oct斜率设置，滤波器全频段可调。
9.具有扩展器功能，扩展信号的动态范围，用于消除设备的底噪。
10.具有压缩器功能，压缩信号的动态范围，用于压缩输出信号的大小。
11.具有限幅器功能，限制输出信号的大小，防止信号过大损坏扩声设备。
12.具有延时器功能，提供最大2000ms延时调整，用于调整各路输出信号延时，使得各路音频信号在到达听众耳朵保持同步。
13.具有回声消除功能，用于远程音视频会议，消除回声，增加语音清晰度。
14.具有噪声消除功能，可以有效消除空调声、风扇声等环境噪声，提高语音清晰度。
15.具有反馈抑制功能，陷波器+移频器两种处理方案，有效解决声反馈问题。
16.极低的系统处理延时，延时低于3ms。
17.面板具有2英寸IPS真彩显示屏，显示设备网络信息、实时电平、通道静音状态、矩阵混音等状态。
18.面板具备USB接口，支持多媒体存储，可进行存储录音或播放。  
19.支持场景预设、导入、导出，支持8个场景。
20.具有恢复出厂设置功能。
21.具有RS-232 接口，可用于对接外部中控系统，实现集中管控。
22.具有RS-485 接口，可对接中控系统、摄像跟踪系统，可实现自动摄像跟踪功能。
23.具有8通道可编程 GPIO 控制接口（可自定义输入输出）。
24.支持通道拷贝、粘贴、联控功能。
25.Enternet 多用途数据传输及控制端口，可以支持实时管理单台及多台设备。
26.音频处理器具有跨平台软件，可运行的操作系统8种，包括Windows7/10/11、银河麒麟桌面操作系统（兆芯版）、银河麒麟桌面操作系统（飞腾版）、macOS系统、统信UOS、Ubuntu桌面版操作系统。
27.产品具有PC客户端、手机移动端、安卓平板端不同控制方式，可以通同时登入APP软件、PC客户端同时连接设备，并实现多端数据的同步。
28.支持通过安卓手机，平板APP软件进行操作控制，设备登录、场景切换、输入输出、矩阵路由和通道设置等功能。
29.支持断电自动保护记忆功能。
30.后面板具有4路线路音频凤凰端子平衡输入接口（具有48V幻象供电）、4路线路音频凤凰端子平衡输出接口、1个拨码开关、1个RJ45接口、1个RS232接口、1个RS485接口、8个可编程GPIO控制接口、1个接地柱；前面板具有2.0英寸 IPS真彩显示屏、1个编码旋钮、1个USB存储设备接口。
31.设备具有统一集中控制功能，支持65535台设备通过软件集中控制。
32.具有矩阵增益调节功能，每个输入通道参与混音的增益可调，增益调节范围-72db到12db。
33.设备具有编码旋钮和IPS屏幕，可用于控制和配置设备静音，增益，场景；IPS屏幕能够显示IP地址，输入和输出通道的实时电平。
34.具有设备定位功能，客户端一键定位局域网内同类设备，被定位的设备会显示定位信息。
35.音频处理器软件可融入会议音频综合管理平台实现音频设备统一管理，平台可扫描数字会议主机、音频处理器、混音器、抑制器、功放类产品在线情况，同款产品多台在线设备也可扫描，并显示设备硬件名称、硬件IP地址、在线、离线状态信息；具备一键上传配置信息至云端或保存本地进行备份和一键还原配置信息功能。
技术参数：
1.输入通道：4路平衡式话筒/线路，采用裸线接口端子，平衡接法；
2.输出通道：4路平衡式线路输出，采用裸线接口端子，平衡接法；
3.处理器：48kHz采样频率，64-bit DSP处理器；32-bit A/D及D/A转换
4.幻象供电：DC 48V
5.频率响应：20Hz～20KHz
6.总谐波失真+噪声：≤0.002% OUTPUT=24dBu/1kHz
7.信噪比：≥110dB@1kHz 24dBu（A计权）
8.通道分离度：≥100dB@1kHz 24dBu（A计权）
9.输入阻抗(平衡式)：平衡：20KΩ
10.最大输出阻抗(平衡式)：平衡：100Ω
11.输入范围：≤+24dBu
12.啸叫寻找与抑制方式：全自动式陷波
13.陷波器：24个（静态点和动态点可配）
14.Q值范围：10-50
15.频率分辨率：1Hz
16.啸叫寻找时间：0.1—0.5S
17.传声增益：4—10dB
18.系统增益：0dB
19.分频器：具有巴特沃斯，贝塞尔，林克威治-瑞利三种高低通滤波器
20.均衡器：31段图示均衡器+12段参量均衡器
21.显示：2英寸IPS真彩显示屏，分辨率320×240
22.供电范围：AC 110V-240V 50-60Hz
23.电源功耗：≤20W
24.工作温度：-10℃～+45℃
25.相对湿度：20%～80%相对湿度，无结露
26.冷却：风机强制散热
27.产品尺寸（L×D×H）：484×298.2×45mm
28.净重：3.3kg
29.模/数动态范围：116dB
30.数/模动态范围：120dB</t>
  </si>
  <si>
    <t>TS-DP440</t>
  </si>
  <si>
    <t>专业功放</t>
  </si>
  <si>
    <t>功能特点：
1.1U机箱设计，体积小，重量轻。
2.采用最新D类数字功放设计方案，失真小，效率高。
3.电源采用开关电源技术，效率高，有效的抑制电源谐波，达到欧盟绿色电源标准。
4.智能削峰限幅器，控制功率模块及扬声器系统在安全范围内工作。 
5.标准XLR输入接口，和LINK输出口，简洁的接口更加方便不同用户需求。
6.开机软启动，防止开机时向电网吸收大电流，干扰其它用电设备。
7.智能控制强制散热设计，风机噪音小，散热效率高等特点。 
8.具有：过压保护，欠压保护，过流保护，直流保护，输出短路保护，温控风扇等功能。
技术参数：
1.输出功率：立体声@8Ω：200W×2；立体声@4Ω：400W×2
2.输入灵敏度：2.2dBu(1V)
3.输入阻抗：10KΩ 
4.频率响应(@1W功率下)：20Hz-20KHz/±1dB @8Ω
5.THD+N(@1/8功率下) ：≤0.01%
6.分离度(@1KHz) ：≥80dB
7.阻尼系数(@1KHz) ：≥200@ 8 ohms 
8.信噪比（A计权）：≥93dB
9.输入电压：~220V/50Hz
10.整机功耗：150W
11.产品尺寸(L*W*H)：484*206*44
12.产品重量：3.3kg
说明：
输出功率：是按CEA-2006-B/CEA-490-A标准使用20ms脉冲1kHz正弦波在1%总谐波失真下测量得出
整机功耗：依据GB4943.1-2022测试手法：在1kHz正弦波额定负载1/8功率条件下测得</t>
  </si>
  <si>
    <t>TC-2200B</t>
  </si>
  <si>
    <t>专业音箱</t>
  </si>
  <si>
    <t>适用范围
与专业功放、前级效果处理器配套使用，组成一套完美音效、人声表现突出的高端娱乐会议扩声系统，适用于KTV房，高档会议室及多功能厅等场所的补声使用。
功能特点
1.采用1只6.5寸中低音喇叭单元和2只3寸锥形高音单元。
2.箱体采用12mm夹板制作，质量轻，耐磨喷漆处理，外贴防尘网布。
3.精确设计的分频器优化人声部分的中频表现力。
技术参数
1.阻抗：8Ω
2.频响：70Hz~20KHz
3.额定功率：120W
4.峰值功率：480W
5.灵敏度：95dB/W/M
6.最大声压级（额定/峰值）：117dB/122dB
7.覆盖角度：(H)120°(V)60°
8.高音：3"锥形高音单元×2
9.低音：6.5"低音×1
10.尺寸(L×W×H)：320×210×215 mm
11.重量：5.7 Kg</t>
  </si>
  <si>
    <t>TS-606H</t>
  </si>
  <si>
    <t>只</t>
  </si>
  <si>
    <t>支架</t>
  </si>
  <si>
    <t>固定面板固定孔尺寸（长*宽）：34mm*34mm
箱体固定面板固定孔尺寸：110mm
重量：0.31Kg
类型：音箱支架</t>
  </si>
  <si>
    <t>TS-02B</t>
  </si>
  <si>
    <t>电源管理器</t>
  </si>
  <si>
    <t>功能特点
1.设备采用标准1U机箱设计。
2.8通道电源时序打开/关闭。
3.远程控制（上电+24V直流信号）8通道电源时序打开/关闭—当船型开关处于off位置时有效。支持配置CH1和CH2通道为受控或不受控状态。
4.当远程控制有效时同时控制后板ALARM（报警）端口导通以起到级联控制ALARM（报警）功能。
5.单个通道最大负载功率2200W，所有通道负载总功率达6000W。
6.输入连接器：大功率线码式电源连接器。
7.输出连接器：多用途电源插座。
8.USB输出接口，可以接LED灯。
技术参数
1.额定输出电压：AC~220V50Hz
2.额定输出电流：30A
3.可控制电源：8路
4.每路动作延时时间：1秒
5.供电电源：VAC，220V50/60Hz，30A
6.单路额定输出电源：10A
7.尺寸（LxWxH）：484x295x44mm
8.重量：4.2Kg</t>
  </si>
  <si>
    <t>TS-820</t>
  </si>
  <si>
    <t>讯笛会议系统</t>
  </si>
  <si>
    <t>全数字会议系统主机</t>
  </si>
  <si>
    <t>功能特点：
1.采样率48K的非压缩音频传输。采用超五类线屏蔽线，确保会议信息长距离可靠传输，同时提供完美音质。
2.设备采用分段压缩混音处理技术和时钟同步传输技术，会议单元拾音到主机输出延时5ms。
3.内置DSP处理器，具有16路音频矩阵、啸叫抑制、10段EQ调节、音量dB值调节、延时器调节功能。
4.支持主机U盘和客户端软件两种录音方式；搭配会议话筒和录音盒可以录制单个会议单元发言音频和录制所有会议单元混音发言音频。
5.设备具有1个USB接口；后面板具有2路RS-232接口、1路RS-485接口、4路RJ45通讯接口；具有1路RCA输入、1路卡侬输入、2路凤凰端子输入接口；1路RCA输出、1路卡侬输出、16路凤凰端子输出接口；1个拨码开关、1个接地柱。
6.具有16路音频输出通道，通过扩展可实现272个音频输出通道，音频输出通道可配置为有线角色分离输出模式、无线角色分离输出模式、同传输出模式；每个音频输出通道都能独立调节音频参数，包括30级音量调节、10段均衡器调节、100级延时器调节功能。
7.具有3种备份机制；支持主机双机热备功能，可设置一台设备为主机，另一台设置为从机，当主机出现故障时，可自动切换至从机运行，实现双备份功能；支持环形双链路功能，确保在其中的一条网线断开或者单元出问题时，会议能继续正常进行；支持T型链路备份功能，链路中即使多台会议单元出现故障，其他会议单元不受影响，保障会议正常进行。
8.支持搭配会议话筒处理器使用，主机与话筒处理器之间通过网线连接方式传输音频，可以同时传输16路有线会议单元和8路无线会议单元发言的音频信号，并提供反馈抑制、智能混音以及自动增益音频调节处理功能。
9.16通道角色分离输出模式，可使有线或无线单元根据ID号独立输出，最大支持128路
10.有线单元或无线单元独立音频输出，并支持通过录音软件实现每个单元独立录音、或语音转写设备对接实现角色分离。
11.16通道同传输出模式，可使同传音频根据通道号独立输出，可供录音或监听设备使用。且输出通道数量，可通过外部设备扩展。
12.主机具有16通道音频分组输出接口；采用会议分区相控技术，可拆分16个独立的会议系统使用，也可以组成一个大型的会议系统使用，实现多种方式的会议室合并/拆分。
13.具有C/S、B/S管控架构，包括客户端、WEB端、本机全彩触摸屏、安卓手机/平板控制方式；通过客户端、WEB端可调节音频矩阵参数（包括EQ、音量、延时器、会议单元灵敏度等）、16通道输出模式切换、开关会议单元、中英俄法四种语言切换、控制角色分离主机功能；使用本机全彩触摸屏可调节会议模式、有线/无线会议单元开麦数量、编ID、主机/从机设置、中英俄法四种语言切换、显示亮度/输出音量调节、显示剩余使用天数、输入注册码进行主机注册功能；使用安卓手机/平板可控制会议单元开关、开启签到、投票、表决、接收会议服务信息、一键关闭无线会议单元功能，免PC操作。
14.具有C/S、B/S架构管理软件，客户端、WEB端软件均可运行的操作系统8种，包括Windows7/10/11、银河麒麟桌面操作系统（兆芯版）、银河麒麟桌面操作系统（飞腾版）、macOS系统、统信UOS、Ubuntu桌面版操作系统。
15.设备具有安卓手机APP软件、平板APP软件控制的功能，通过软件可控制话筒开关、开启签到、投票、表决、接收会议服务信息、一键关闭无线话筒等功能，免PC操作。
16.支持4096台有线会议单元和300台无线会议单元同时接入管理使用；支持4396台会议单元同时参与会议议程（签到、表决、服务等）以及发言控制。
17.超大数据处理能力：系统支持24台会议单元同时发言，其中支持16台有线会议单元和8台无线会议单元同时发言；具有自定义会议单元发言人数功能，有线会议单元发言人数范围可设置为1至16之间的任意数量；无线会议单元发言人数范围可设置为1至8之间的任意数量。
18.采用会议系统多环路检测及网络补给技术，实现会议单元手拉手链路出现故障时快速恢复，环路恢复时间5ms。
19.具有支持中、英、俄、法文多种语言任意切换显示。
20.支持自定义会议话筒身份功能，可根据现场需要定义为主席单元或代表单元或“VIP”单元。
21.PC软件可查看在线无线单元的电池电量、WiFi信号等信息状态；支持一键关闭所有无线单元、单独关闭某个无线单元。
22.支持同声传译功能，系统最大可同时传输63+1的有线同声传译。
23.具有消防报警联动触发接口，支持对接烟雾报警器实时检测，触发后火灾报警信息可同步至话筒界面和主机界面，第一时间提醒会场人员紧急撤离，确保与会人员安全。
24.具有1路RS-485接口，支持一台摄像机实现摄像跟踪，支持PELCO-D、VISCA控制协议。配合摄像跟踪主机达到多路视频自动跟踪功能。
25.多种话筒管理模式:FIFO（先进先出）、NORMAL（普通模式）、VOICE（声控模式）、APPLY（申请模式）等。
26.系统具有发起会议签到、表决、选举、评级、满意度、自定义等功能。
27.具有4.3英寸全彩触摸屏，可实现对参数设置或查看，进行任意触摸操作。
28.强大的编ID功能，可对有线单元、无线单元、译员机、角色分离主机进行编ID。
29.具备USB录音功能，可录制和播放会议记录。
30.支持10段EQ调节功能，16路多功能输出通道与2路LINEOUT输出通道都具有10段EQ调节功能。
31.支持AP信道扫描，监测现场的无线信道使用情况，支持信道自动或手动配置最佳信道，支持AP名称在线显示列表，方便查阅。
32.会议主机具备注册天数显示功能，可以随时了解注册后使用的剩余天数；支持触摸设备屏幕输入注册码进行主机注册。
33.系统与语音转写系统深度适配，系统之间通过网线交互数据，实现角色分离语音转写功能，无需繁琐布线过程。
34.主机兼容同时连接有线与无线会议单元，二者可并行使用；采用跨域音频同步技术，有线与无线会议单元音频的音频无缝混音输出。
35.前面板具有5个状态指示灯，可显示有线无线会议单元使用状态；其中4个有线会议发言单元通讯指示灯，有线会议单元正常通讯使用为闪烁状态；其中1个为无线会议发言单元通讯指示灯，接上无线收发器正常使用进入闪烁状态；未接入设备时不亮，可快速检测链路使用状态。
36.WEB管理端具有切换个性化主题风格功能，可切换4种风格，可选简约主题、政务主题、时尚主题、活力主题，不同主题提供不同UI界面背景颜色。
37.具备主机双机热备功能，可设置主机或从机功能，当主机出现故障时，可自动切换至从机运行，实现双备份功能。
38.具有运维管理平台的功能，可通过web端远程固件升级；具有日志管理功能，可以自动收集和存储系统日志；比如实时监测设备运行状态、设备故障信息，包括内存不足、火警提示、id重复等。
39.会议主机软件融入音频综合管理平台实现音频设备统一管理，平台可扫描数字会议主机、音频处理器、混音器、抑制器、功放类产品在线情况，同款产品多台在线设备也可扫描，并显示设备硬件名称、硬件IP地址、在线、离线状态信息；具备一键上传配置信息至云端或保存本地进行备份功能和一键还原配置信息功能。
技术参数：
1.话筒容量：有线话筒4096；无线话筒300
2.同声传译通道：63+1通道
3.频率响应：80Hz~16KHz
4.信噪比：&gt;78dB(A)
5.动态范围：&gt;80dB
6.总谐波失真：&lt;0.05%
7.主电源：100-120VAC/200-240VACbyswitch
8.音频输入：LINEIN1:775mVrms平衡；2路输入凤凰端子:775mVrms平衡；LINEIN2:775mVrms非平衡
9.音频输出：LINEOUT1:1Vrms平衡；16路多功能输出凤凰端子:1Vrms平衡；LINEOUT2:1Vrms非平衡
10.输出负载：&gt;1KΩ
11.EXTENSION口：1路，连接会议系统扩展设备
12.DANTE/NC口：1路，对接DANTE协议的外部设备
13.WIFI网口：1路，连接无线AP
14.PC网口：1路，连接电脑
15.DELEGATES输出接口：4路，用于连接会议发言单元
16.RS-232接口：2路，1路用于摄像跟踪，1路用于对接外部设备
17.RS-485接口：1路，用于摄像跟踪
18.静态功耗：30W
19.输出功耗：320W
20.有线话筒连接方式：专用电缆（6芯）
21.触屏控制：4.3英寸全彩触摸屏
22.颜色：黑色
23.净重：5.6Kg
24.外型尺寸(LxWxH)：484x303x88mm
25.安装方式：19英寸标准机柜</t>
  </si>
  <si>
    <t>TS-0300M</t>
  </si>
  <si>
    <t>数字会议系统</t>
  </si>
  <si>
    <t>技术参数：
1.软件内嵌于会议系统主机设备，应用于对全数字会议系统音频传输软件的管理或控制。
2.支持同声传译功能。
3.内置DSP音频处理技术，支持EQ均衡调节音频处理能力。
4.支持话筒管理能力，通过不同的模式限制话筒发言数量，保障会场发言秩序。
5.软件支持根据话筒ID提供不同的代码编号给中控系统，与中控系统对接后，可实现摄像自动跟踪功能。</t>
  </si>
  <si>
    <t>V1.0</t>
  </si>
  <si>
    <t>套</t>
  </si>
  <si>
    <t>音频隔离器</t>
  </si>
  <si>
    <t>产品概述：
一款专业高品质双通道音频隔离器。底噪低，稳定运行，声音淳净，保护设备的安全。适用于现场演出、剧院剧场、工程定制、乐器琴行、专业乐队演出场地等。
产品特点：
1.低底噪、无50Hz交流“嗡”声、无高频“嗞啦”干扰，高层次CD音质。
2.点对点平衡传输音频，可以选择前面板2个接口中的任意一个COMBO接口输入，从后面板对应COMBO接口输出。
3.即插即用，支持热插拨，无需电源，无需任何操作系统限制，无需软件设置和维护。
4.隔离滤波音频传输最远传输信号450－600米。
5.具有人性化设计，体型小巧，重量轻，对安装环境要求小。
6.内置瞬态、浪涌抑制、抗静电保护电路。
7.具有防水特性，全天侯工作，性能稳定可靠。
技术参数:
1.输入：2路XLR输入
2.输出：2路XLR输出
3.输入输出隔离绝缘耐压：300Vp-p以上 
4.多通道隔离静噪器特性：备插损&lt;0.5dB 回损：＞18dB
5.Max(输入－输出、输入电平：0.5Vp-p(Min)-1Vp-p - 3Vp-p (Max)
6.频率响应：20Hz—20kHz（±＜0.2db ref 1khz）
7.共模抑制：＞68dB@1kHz
8.立体声通道隔离度：62dB
9.输入/输出阻抗：600Ω
10.额定损耗：＜0.5db（ref 1khz 1V rms）
11.绝缘电阻：DC1000V 100MΩ
12.隔离电压：AC 50Hz-60Hz 0V—1500V
13.最大输入电平：+6dBu
14.工作温度：10°- 55°C
15.产品尺寸（L×H×D）：81x52x121mm
16.净重：0.4kg
17.运输尺寸（L×H×D）：165x105x85mm
18.毛重：0.5kg</t>
  </si>
  <si>
    <t>T-DG22</t>
  </si>
  <si>
    <t>个</t>
  </si>
  <si>
    <t>会议话筒处理器</t>
  </si>
  <si>
    <t>产品介绍：
智享音频处理器是一款专业音频处理器，适配数字会议系统；支持智能混音，解决同时开多个话筒会啸叫的问题，支持自动增益、反馈抑制等音频处理功能。
功能特点：
1.具有智能混音、语音检测功能，可以实现16个有线会议单元+8个无线会议单元同时开启并实时检测会议单元dB值；当发言人讲话时，会议单元自动调整为发言状态，并联动摄像机自动跟踪发言人；当发言人停止讲话时，会议单元自动调整为静音状态，并联动摄像机自动切换到全景画面。
2.产品软件与数字会议主机软件集成，可以实现使用同一软件配置数字会议主机和会议话筒处理器；支持搭配音频综合管理平台集中管控各种音频设备，包含数字会议系统软件模块、电子桌牌软件模块、反馈抑制器软件模块、智能混音器软件模块、数字音频处理器软件模块、智控数字专业功放软件模块，各模块打开呈现在状态栏窗口，可快速管理和调用。
3.后面板具有1个船形开关、4个RJ45、1个RS485、2个RS232、1个TYPE-C接口、1个拨码开关、1路卡侬输出接口和2路RCA输出接口；前面板具有1个AFC电容触摸开关；4个状态指示灯（包括1个AFC 功能状态指示灯、1个音频信号灯、1个处理器工作状态指示灯、1个工作电源指示灯）。
4.处理器与数字会议主机通过网络传输链路传输会议单元音频信号，只需要通过网线即可以接收数字会议单元音频信号，并提供自动增益、自动混音、AFC反馈抑制（24个可编程陷波点）、EQ调节（31段图示均衡器调节）音频处理功能。
5.采用啸叫检测门限更新法，移频+陷波组合反馈抑制方式，具有24个可编程陷波点，可自由分配动态/静态点，自动/手动切换。
6.具有1个RS485、1个RS232接口，可对接摄像机实现摄像跟踪功能；内置64个话筒预置位，满足大型会议室摄像跟踪需求。
7.具有1路RS-232通信接口（语音转写），支持对接语音转写服务器，实现语音转写功能。
8.面板具有AFC触摸按键和功能工作指示灯。
9.具有2路网口，用于连接无线AP和与会议主机通信；通过网络协议对接数字会议主机，实现音频数据传输。
10.具有自动混音功能，包括增益共享型自动混音以及门限型自动混音。
11.具有自动增益功能，能够有效将话筒音量保持在一定动态范围。
12.具有话筒语音激励功能，可设置跟踪阈值，当话筒发言达阈值时可实现联动摄像跟踪功能。
13.具有EQ调节功能，输出具有31段图示均衡器调节。
14.具有1路卡侬平衡输出，1路莲花非平衡输出。
15.具有1路EXTENSION接口，可用于连接数字会议主机扩展口。
技术参数：
1.支持话筒同时开麦数量：16个有线单元+8个无线单元
2.频率响应：80Hz~16kHz
3.信噪比：&gt;75dB(A)
4.动态范围：&gt;75dB(A)
5.总谐波失真：&lt;0.05%
6.主电源：100-240AC/50-60Hz
7.音频输出：LINE OUT 1: 1V 卡侬平衡输出；LINE OUT 2: 1V 莲花座非平衡输出
8.输出负载：&gt;1KΩ
9.静态功耗：3.3W
10.连接方式：RJ45网口
11.指示灯：AFC功能指示灯、音频信号灯、工作状态指示灯、电源指示灯
12.工作温度：-10℃~+60℃
13.工作湿度：20%～80%相对湿度，无结露
14.重量：2.51kg
15.外型尺寸(LxWxH)：484*214*44mm
16.安装方式：19英寸标准机柜</t>
  </si>
  <si>
    <t>TS-3400MIX</t>
  </si>
  <si>
    <t>会议话筒</t>
  </si>
  <si>
    <t>功能特点
1.话筒采用48KHz采样率，高于CD的音质,清晰明亮。内部具有DSP音频处理，没有“噗噗”的低频冲击声。
2.采用先进处理芯片架构，及独特的处理算法，话筒开机连接时间只需5秒。
3.具有智能检测故障功能，提示用户AP故障、主机通信故障、信号强度过低等情况。
4.具有简约的TYPE-C设置SSID、密码功能，保证扩展系统时不会连接错误的AP。
5.具有发言计时和定时发言功能。
6.具有声控功能，可智能打开话筒。通过PC软件调节声控灵敏度及设置关闭时间。
7.具有5段EQ调节功能（PC软件可调），可整体调节所有话筒不同的音效，直至达到完美的效果。
8.支持签到功能，通过PC软件设置并发起签到。
9.采用128位AES加密技术，支持WPA/WPA2无线安全技术，防止窃听和非授权访问，提供更高的会议系统机密性。
10.采用无线传输技术，只需要极少会场布置时间，即可开展会场活动。
11.主席具备优先权功能，可关闭正在发言的所有代表话筒。
12.内部具有反馈抑制功能，可有效地防止啸叫。
13.内置锂电池，电池容量支持15小时持续发言。
14.内置天线，大大提升WiFi网络传输效率。
15.支持TYPE-C口进行升级程序和在线充电。
技术参数
1.麦克风类型：心型指向性驻极体
2.频率响应：80Hz~16KHz
3.麦克风输入阻抗：680Ω
4.灵敏度：-41±1.5dB (0dB=1V/Pa,at 1KHz)
5.最大SPL：100dB
6.信噪比：&gt;80dB(A)
7.串扰：&gt;70dB
8.动态范围：&gt;80dB
9.THD：&lt;0.1%
10.最大功耗：1W
11.供电方式：18650锂电池供电
12.充电方式：通过TYPE-C接口，连接充电箱充电
13.颜色：石墨灰
14.签到功能：触摸按键签到
15.显示屏：OLED屏（0.96英寸）
16.尺寸(LxWxH)：120*104*43mm
17.安装方式：桌面式
18.无线频率范围：5.15GHz~5.85GHz
19.电池容量：4800mAh
20.重量：0.6Kg
21.发言模式工作时长：15小时
22.混合模式工作时长：16小时
23.咪杆长度：380mm（黑色）</t>
  </si>
  <si>
    <t>TS-W302</t>
  </si>
  <si>
    <t>全数字会议系统音频传输内嵌软件</t>
  </si>
  <si>
    <t>技术参数：
1.软件内嵌于会议单元设备，应用于对全数字会议系统音频传输软件的管理或控制。
2.支持中英文语言管理界面。
3.支持48KHz采样率音频处理能力。
4.支持电池管理功能，可显示电量/信号等信息</t>
  </si>
  <si>
    <t>V2.25</t>
  </si>
  <si>
    <t>功能特点
1.话筒采用48KHz采样率，高于CD的音质,清晰明亮。内部具有DSP音频处理，没有“噗噗”的低频冲击声。
2.采用先进处理芯片架构，及独特的处理算法，话筒开机连接时间只需5秒。
3.具有智能检测故障功能，提示用户AP故障、主机通信故障、信号强度过低等情况。
4.具有简约的TYPE-C设置SSID、密码功能，保证扩展系统时不会连接错误的AP。
5.具有发言计时和定时发言功能。
6.具有声控功能，可智能打开话筒。通过PC软件调节声控灵敏度及设置关闭时间。
7.具有5段EQ调节功能（PC软件可调），可整体调节所有话筒不同的音效，直至达到完美的效果。
8.支持签到功能，通过PC软件设置并发起签到。
9.采用128位AES加密技术，支持WPA/WPA2无线安全技术，防止窃听和非授权访问，提供更高的会议系统机密性。
10.采用无线传输技术，只需要极少会场布置时间，即可开展会场活动。
11.内部具有反馈抑制功能，可有效地防止啸叫。
12.内置锂电池，电池容量支持15小时持续发言。
13.内置天线，大大提升WiFi网络传输效率。
14.支持TYPE-C口进行升级程序和在线充电。
技术参数
1.麦克风类型：心型指向性驻极体
2.频率响应：80Hz~16KHz
3.麦克风输入阻抗：680Ω
4.灵敏度：-41±1.5dB (0dB=1V/Pa,at 1KHz)
5.最大SPL：100dB
6.信噪比：&gt;80dB(A)
7.串扰：&gt;70dB
8.动态范围：&gt;80dB
9.THD：&lt;0.1%
10.最大功耗：1W
11.供电方式：18650锂电池供电
12.充电方式：通过TYPE-C接口，连接充电箱充电
13.颜色：石墨灰
14.签到功能：触摸按键签到
15.显示屏：OLED屏（0.96英寸）
16.尺寸(LxWxH)：120*104*43mm
17.安装方式：桌面式
18.无线频率范围：5.15GHz~5.85GHz
19.电池容量：4800mAh
20.重量：0.6Kg
21.发言模式工作时长：15小时
22.混合模式工作时长：16小时
23.咪杆长度：380mm（黑色）</t>
  </si>
  <si>
    <t>TS-W302A</t>
  </si>
  <si>
    <t>技术参数：
1.软件内嵌于会议单元设备，应用于对全数字会议系统音频传输软件的管理或控制。
2.支持中英文语言管理界面。
3.支持48KHz采样率音频处理能力。
4.支持电池管理功能，可显示电量/信号等信息。</t>
  </si>
  <si>
    <t>发射器</t>
  </si>
  <si>
    <t>产品概述：
无线接入点内置矩阵式智能天线，可提供高速率、低延迟的无线网络。
产品特点：
1.遵从Wi-Fi 6协议标准（IEEE 802.11ax），向下兼容802.11a/b/g/n/ac/Wave2，支持MU-MIMO，允许AP同时接收多个终端发送数据，整机最大传输速率可达1.601Gbps，可以有效地从覆盖范围、接入密度、流量吞吐等方面提供更高性能的无线接入服务。
2.支持OFDMA空间复用技术和1024QAM调制解调算法，可提供更快的无线上网和更大的无线覆盖范围，能够轻松满足各种无线业务的承载使用，如语音、文字等多媒体业务。
3.上行链路采用千兆以太网端口，突破了传统百兆速率的限制，使有线口不再成为无线接入的速率瓶颈。
4.通过虚拟无线接入点（Virtual AP）技术，最多可提供32个ESSID，不同SSID之间互相隔离的，可以对使用相同SSID的子网或同一个VLAN下进行终端二层隔离，保证用户数据安全。
5.支持中文SSID，可指定最长包含31个字符的SSID，也可以使用中英文混合的SSID，为建设使用单位提供个性化的SSID，提高识别度。
6.支持WPA3安全协议，使会议内容更具保密性更安全。
7.支持80/160MHz的高带宽频段，能减少了拥堵，达到低延迟，提供更高的性能。
8.支持本地供电与PoE远程供电，可根据用户现场供电环境进行灵活选择。
9.产品外观美观大方，安装方便，适用于吸顶、壁挂以及桌面放装。
技术参数
1.以太网口：1个10/100/1000M电口
2.Console口：1个RJ45口
3.PoE：支持802.3at/bt以太网供电标准
4.适配器供电：12V/2A
5.发射功率：≤20dBm
6.可调节功率粒度：1dBm
7.可调功率范围：1dBm~相应国家规定
8.功耗：＜14.85W
9.天线：内置矩阵式智能天线
10.复位/恢复出厂设置：支持
11.状态指示灯：1*系统灯：Blue，正常上线：常亮，未激活：闪烁，设备上电异常：系统灯灭
12.工作/存储温度：0℃～45℃
13.工作/存储湿度：10%～90%RH
14.重量：0.473 kg
15.尺寸：195*195*43mm</t>
  </si>
  <si>
    <t>TS-W116</t>
  </si>
  <si>
    <t>充电箱</t>
  </si>
  <si>
    <t>功能特点
1.充电器可同时插满所有USB接口，供设备批量充电。
2.使用USB线充电，一端连接充电器一端连接会议单元，支持18W快充。
3.根据设备的耐受电流大小充电器会自动匹配合适的电流大小给设备充电，同时有过流保护功能，保证被充电单元的安全。
4.智能自动电路保护，所有USB插口均具有短路保护功能和自恢复功能。
技术参数
1.输入电压：100-240V AC 50/60Hz
2.充电接口（USB）：10个/200W
3.充电电压：5V/9V
4.充电电流：2A（最大）
5.颜色：黑色
6.尺寸（长×宽×高）：245×140×65(mm)
7.重量：1.68kg</t>
  </si>
  <si>
    <t>TS-W180Q</t>
  </si>
  <si>
    <t>PoE供电器模块</t>
  </si>
  <si>
    <t>TL-POE170S是TL-LINK自主研发的PoE供电设备，千兆以太网端口，外置53.5V电源适配器，即插即用，无需管理,符合IEEE 802.3af/at标准，可将电能加载在网线上进行传输。TL-POE170S可自动检测识别符合IEEE 802.3af/at标准的受电设备，并自动匹配输出功率为其供电。</t>
  </si>
  <si>
    <t>普联（TP-LINK）</t>
  </si>
  <si>
    <t>TL-POE170S</t>
  </si>
  <si>
    <t>无纸化会议系统</t>
  </si>
  <si>
    <t>无纸化主机</t>
  </si>
  <si>
    <t>功能特点
1.无纸化主机主要实现会议的配置管理功能,系统管理员可通过后台配置管理服务器参数、会议室信息、数字会议模式、人员组织架构等。
2.后台支持对会议列表、会议流程的管理，支持会议议程、会议议题、参会人员信息、投票表决等会议信息预设，会议资料的上传共享、参会人员的权限管理配置、会议信息的实时保存等功能。
3.搭配云会务系统支持统一管理无纸化会议室设备，并对设备进行定时/周期联检功能，检测设备使用状态、异常情况，并生成巡检工单；会务系统支持对接钉钉、企业微信，支持同步组织架构，并将组织架构同步至无纸化系统，可以通过钉钉、企业微信预约会议，同步至无纸化参会人员；会务系统支持与无纸化系统人员信息同步，在会务系统创建的无纸化会议，可通过短信、手机app、H5微信公众号等方式通知与会人员。
4.采用国密SM2、SM4国密加密算法对数据文件进行加密处理，并在传输过程中保持加密状态，核心技术自主可控，安全可靠。
技术参数
1.CPU：兆芯 八核2.7GHz
2.内存：16GB DDR4 
3.硬盘：1TB 企业级硬盘
4.网卡：2×千兆网络接口（RJ45）
5.视频输出接口：1×HDMI(支持 1920×1080分辨率)、1×VGA 、1×DP
6.其他：2×3.0 USB ，6×2.0 USB、1×COM口、2× PS/2
7.音频接口：1×Mic-in端口、1×Line-Out端口、1×Line-in端口
8.操作系统：银河麒麟操作系统
9.工作环境：工作温度 0~40℃  工作湿度 5%~95%，无凝露
10.工作功耗：AC 100-240V  60-50Hz 250W
11.尺寸（L×W×H）：488×433.9×88.5mm
12.颜色：黑色
13.重量：7.7kg</t>
  </si>
  <si>
    <t>TS-8700BE</t>
  </si>
  <si>
    <t>麒麟无纸化会议Web服务器软件</t>
  </si>
  <si>
    <t>产品概述：
   智能无纸化会议系统管理服务器软件主要负责实现会议配置和管理功能。系统管理员可以通过后台进行服务器参数、会议室信息、数字会议模式以及人员组织架构的配置。此外，后台还提供会议列表和流程的管理功能，允许预设会议议程、议题、参会人员信息和投票评分等会议相关信息。系统还支持会议资料的上传与分发、参会人员的权限管理配置，以及会议信息的实时保存等功能。
产品特点：
1.软件运行于国产操作系统之上，采用B/S架构，支持远程登录网页管理；可为无纸化会议系统提供管理、控制、数据交互、服务等功能。
2.采用国密SM2、SM4国密加密算法对数据文件进行加密处理，并在传输过程中保持加密状态，核心技术自主可控，安全可靠。
3.具有自定义无纸化系统功能，包括控制客户端界面显示或隐藏当前时间、开启或关闭个人中心上传文件、会议自动结束、议题通知、三员管理；同时还具有选择广播/主讲模式，包括自由模式、申请模式、自主模式；自由模式下，用户发起屏幕广播/主讲时，无需其他操作，一键进入到屏幕广播/主讲功能；申请模式，用户发起屏幕广播/主讲时，需等待管理员管理配置确认后，进入到屏幕广播/主讲功能；自主模式，用户发起屏幕广播/主讲时，可选择可查看本次同屏广播的人员；支持广播计时功能，可切换无需计时模式、正计时模式、倒计时模式，倒计时可设置时间。
4.具有自定义客户端界面模块功能，能够根据用户的个性化需求，设置欢迎界面、参会名单、查看批注、会议交流、会议笔记、网页浏览、读取U盘、电子白板、计算器、放大器、聚光灯、会议标语、集中控制、信号管理、屏幕广播、申请发言、手写批注、会议服务等功能模块显示与隐藏，实现界面布局的精准定制；用户可选择将功能模块直接展示于首页，以供即时便捷访问；对于暂时无需频繁使用的功能，则可将其置于收纳弹窗内，确保界面整洁且操作高效。
5.具有切换客户端个性化主题和布局样式功能，可切换四种会议主题风格，包括浅色风格、商务风格、政务风格、黑色风格，提供不同软件界面；可切换四种客户端会议模式，包括卡片模式、简洁模式、导航模式、经典模式。卡片模式，将议题以卡片形式在首页呈现，通过横向滑动查看，在首页可以查看所有议题（包括议程）；简洁模式：将议程以节目表形式在首页进行呈现，纵向滑动查看；导航模式：首页界面具有导航目录，同时展示对应功能列表签到、投票、评分、纪要、视频内容；经典模式，点击对应的功能模块，层级式进入功能详情界面，展示对应功能相关查看和操作内容。
6.具备个性化设置界面功能，包括投票界面背景、菜单栏设置、投票界面设置、PC客户端背景图等功能，满足用户自定义界面需求。
7.具有多会议室管理功能，可导入背景图、自定义会议室布局，支持可视化布局配置管理，可显示系统所有会议室使用情况，可对终端进行单独、分组、统一开关机、上升下降控制。
8.具有自定义创建会议功能，创建会议时可填写会议名称、会议时间、会议主持人及会议主要内容、绑定会议室，创建完成后可联动至会务门口屏显示可提前预设无纸化客户端界面不同会议模式；可根据会议需求选择会议属性，包括普通会议、保密会议，保密会议具有防截屏、阅后即焚、文档水印等保密机制。
9.具有设置保密会议属性功能， 保密模式启用后可以实现防截屏（安卓版）、参会人文件水印、文件阅后即焚等保密机制，保障会议文件安全。
10.支持参会人员查看、管理，批量导入导出参会人员，对参会人员进行参会权限配置，广播权限配置，签到权限配置；添加临时参会人员，并可以将临时参会人转为常用参会人。
11.支持会议室坐席模拟排位功能，支持人员筛选，支持根据人员权重自动排位和手动排位，支持排位方案实时调整下发。支持按议题独立排位，支持手动或自动系统议题排位方案切换。
12.支持创建议题、签到、投票、评分、提前上传文件、对接外部视频流、新增外部信号功能，可设置议题、签到、投票、评分、上传文件内容、外部视频流查看权限，支持手动或者全选选择参会人员查看权限。
13.支持在每个议题下创建签到投票，支持不同议题时不同参会人进行签到和投票，满足同会议下多议题独立签到投票。
14.支持添加rtmp/rtsp格式直播流，上传的会议视频支持网页预览功能；支持会议视频管理，对上传的视频进行快速转码和强制转码。
15.支持提前上传文件，包括word、ppt、pdf、图片格式的文件；支持上传视频，包括mp4、3gp、avi、mov、mkv、mpg、rmvb、wmv、flv、m4v格式的视频；支持上传文件夹，可直接导入三级目录文件夹。
16.具有统一设置所有参会人员欢迎界面或针对不同参会人员单独设置欢迎界面，可编辑界面内容，包括界面颜色，界面图片，显示/隐藏职位、单位信息、会议名称、会议时间、主持人、参会人姓名、自定义文案功能；具有编辑文本框字号大小、颜色以及字体类型，文本框居左、居中、居右功能。
17.具有统一设置所有参会人员的欢迎界面或针对不同参会人员单独设置会议铭牌，可编辑界面内容，包括界面颜色，界面图片，显示/隐藏职位、单位信息、参会人姓名、自定义文案功能；具有编辑文本框字号大小、颜色以及字体类型，文本框居左、居中、居右功能。
18.一个会议支持创建多个会议标语，可根据会中讨论内容或不同主题切换会议标语，通过流媒体主机实时将会议标语显示在大屏，方便不同议题召开。
19.支持用户管理功能，添加、导入、修改、删除用户，支持对用户进行分组，支持建立用户的10级组织架构（支持组织架构批量导入），投票管理、会议资料权限管理可根据用户分组或组织架构快捷筛选人员。
20.支持角色权限管理，包含系统超级管理员、系统普通管理员、审计员、会务人员、普通用户，不同部门会务人员创建的会议相互保密，同部门下会务人员创建的会议相互可见；系统超级管理员有管理所有会议的权限。
21.具有三员管理功能；开启该功能后系统将分为系统管理员、安全管理员、安全审计员三种角色，不同角色功能不同；系统管理员负责系统管理，包含人员、服务器、会议室、升级、系统等模块管理；安全管理员负责人员角色权限管理功能；安全审计员负责日志审计查看、追溯无纸化管理系统的人员操作记录。
22.支持对会议上传的文件文件通过网页端、客户端生成二维码并实时显示在大屏，用户可扫码带走会议文件。
23.支持上传临时会议文件，通过组织架构、用户分组、普通罗列的展示方式筛选指定参会人员查看、U盘下载权限，支持文件二级目录展示，方便分类管理。
24.支持会议视频管理，对上传的视频进行快速转码和强制转码，支持添加rtmp/rtsp格式直播流，上传的会议视频支持网页预览功能。
25.支持自定义投票类型，支持限时投票；支持不低于3种投票界面样式选择；支持自定义投票结果展示，可更换背景、可选择显示内容、可选择倒计时、自定义文本、自定义字体，支持投票结果过程的实时查看和投大屏展示；支持自定义签到结果界面、自定义背景图、选择需要展示的内容、可自定义文本、自定义字体，签到结果过程实时查看和投大屏展示。
26.支持统一管理多个投票，实时查看投票过程与结果，控制投票结果实时投屏展示，支持文字、柱状图、饼状图三种投屏模式。支持投票导入导出功能，方便批量进行投票管理。支持投票身份认证；支持投票克隆功能。
27.支持投票模板，可以预设投票类型，可设置单选、多选、实名匿名、投票倒计时、投票通过率、投票备注。
28.支持统一管理多个评分，实时查看评分过程与结果，控制评分投屏，最高支持100项评分。支持评分导入导出功能，方便批量进行评分管理。支持评分身份认证。支持配置平均分规则为默认或截尾平均数。支持评分备注功能。
29.支持批注白板管理，可同时管理各参会人员的电子白板存档、手写批注、文档批注，支持后台预览及一键导出功能。
30.支持统一控制操作，控制终端切换显示欢迎页面、退出欢迎页面、退出标语、显示铭牌、退出铭牌、大屏亮屏、大屏息屏、暂停会议、继续会议、结束会议，控制终端开关机，服务器关机控制，支持无纸化升降器及话筒的统一升降。
31.支持即时接收会议服务信息和处理，支持一键处理会议服务信息，后勤保障更高效。
32.支持会议交流，可以单个或多个参会人员进行会议交流，并支持下发会议通知。支持通过无纸化管理系统查看各参会人员的聊天记录。
33.支持会议纪要，会议主持可上传纪要、分发纪要、收集会签意见，对会议纪要的查看权限进行管理，会议主持可发起会签并现场生成会签文档和最终纪要文件。
34.支持管理会议普通签到、议题签到，控制签到开始、结束，支持协助签到，可查看当前签到情况，签到过程结果实时投屏；支持按钮签到、签名签到、登陆即签到。
35.具有会中暂停会议功能，管理员点击暂停会议，所有用户页面锁屏无法操作, 大屏内容也会被屏蔽，增强系统安全性。
36.支持个人中心H5网页展示，可会前、会中上传资料，查看资料，支持会后下载参加过的会议的资料及批注文件，保密会议会前会后需申请权限才能查看会议资料。
37.会议后勤服务支持自定义会议服务类型，可自定义该会议服务类型名称、图标。
38.支持投票结果页和签到结果页自定义显示标题内容、背景图；支持编辑文本框字号大小、颜色以及字体类型，支持将文本框居左、居中、居右排列位置等。
39.支持对接OA、钉钉、微信；并拥有10级组织架构，提供更直接、高效、灵活的人员管理方式。
40.具有会议统计功能，可以按周、按月、按年统计会议次数、参会人次、会议时长、纸张节约数量。
41.支持会议自动结束功能：会议到结束时间后自动结束会议（默认未开启）。
42.支持多文件服务器分布式部署功能，可增加服务器进行单独文件存储。
43.支持服务器系统资源监控，可查看服务器cpu使用率、内存使用率、磁盘空间、网络传输速率，可设置阈值警告。
44.具有服务器列表显示功能，支持显示所有服务器编号、服务器名称、服务器类型、服务器在线/离线状态、服务器版本信息；具有服务器管理功能，无需搭配中控系统可通过后台软件对服务器进行管理，包括启用、停用、重启、升级、导出操作日志功能。
45.支持无纸化管理后台无缝对接语音转写系统，实现人员信息、会议信息同步管理，纪要共享管理。
46.支持与中控系统对接，实现通过中控系统控制无纸化系统设备开机、关机、升降（可分组控制及单独控制）。
47.支持数字会议主机配置管理，可设置多种会议模式，并控制话筒升降、话筒开关等操作，无需第三方软件。
48.支持统一升级功能，可通过无纸化管理系统对服务器和所有客户端一键升级功能。
49.无纸化服务器支持双机热备功能，无需人工干预的实现自动启动，设备故障、操作系统故障、软件系统故障等不可预期问题实现数据快速恢复。
50.具有人脸识别功能模块，接入人脸识别服务后，支持会议登陆、签到、投票评分认证时采用人脸生物动态识别认证。
51.支持个人微终端功能，参会人通过手机app查阅未开始、进行中和已结束的会议资料，包含会议信息、参会名单、会议议题、临时资料、会议纪要。</t>
  </si>
  <si>
    <t>V5.92</t>
  </si>
  <si>
    <t>无纸化流媒体主机</t>
  </si>
  <si>
    <t>产品介绍
麒麟无纸化编码投屏主机用于无纸化会议系统外部信号输入和信号同步输出的同步、异步处理转换处理，实现无纸化会议系统与其他视频设备的无缝对接，可为无纸化多媒体会议系统提供外部信号和内部信号互联互通的流媒体平台，同时支持无纸化会议签到、投票、多媒体分享等会议信息的展示功能。
功能特点
1.集成国产兆芯高性能CPU。
2.搭配国产操作系统，系统可靠稳定。
3.标准机柜式设计（2U），内嵌高清、标清视频信号处理模块，同步、异步处理视频信号输入、输出。
4.支持HDMI/VGA信号输出，任何会议终端画面通过此接口输出至大屏幕或其他信号显示设备。
5.配置2路3.5mm音频输入接口和1路3.5mm音频输出接口，实现音视频同步输入输出。
6.支持全高清1080P、高清720P等多种高清分辨率输出。
技术参数
1.CPU：兆芯 KX-U6780A八核2.7GHz
2.内存：8G DDR4
3.硬盘容量：128G SSD固态硬盘
4.网卡：2×千兆网卡，RJ45接口
5.视频输出接口：1×HDMI、1×VGA 、1×DP
6.音频接口：1×Mic-in端口、1×Line-Out端口、1×Line-in端口
7.标准接口：4×3.0 USB ，6×2.0 USB、1×COM口、2×PS/2
8.操作系统：银河麒麟操作系统
9.工作环境：工作温度 0~40℃  工作湿度 5%~95%，无凝露
10.工作电源及功率：AC 100-240V,  60-50Hz  250W
11.尺寸（L×W×H）：488×433.9×88.5mm
12.颜色：黑色
13.最大功耗：85W
14.重量：7.7kg</t>
  </si>
  <si>
    <t>TS-8708BE</t>
  </si>
  <si>
    <t>麒麟无纸化会议投屏主机软件</t>
  </si>
  <si>
    <t>产品概述：
麒麟无纸化会议系统投屏主机软件用于无纸化会议系统外部信号输入和信号同步输出的同步、异步处理转换处理，实现无纸化会议系统与其他视频设备的无缝对接，可为无纸化多媒体会议系统提供外部信号和内部信号互联互通的流媒体平台，同时支持无纸化会议签到、投票、多媒体分享等会议信息的展示功能。 
产品特点：
1.软件运行于国产操作系统，系统可靠稳定。
2.支持全高清1080P、高清720P等多种高清分辨率输出。
3.支持签到投屏功能，将签到过程、签到结果展示在大屏上。
4.支持将电子白板、会议标语、文档主讲、外部信号等信息广播到大屏展示。
5.支持投票投屏功能，将投票过程、投票结果以文字、柱状图、饼状图方式展示在大屏上。
6.支持评分投屏功能，评分过程中查看评分人数、未提交人数。支持评分结束后以柱状图（10项以下）或表格（10项以上）的形式投屏显示评分结果。
7.支持会议议题开启后大屏自动展示会议议题名称。
8.支持大屏点播功能，直接播放服务器原生视频文件（非终端播放再广播到大屏）。</t>
  </si>
  <si>
    <t>V5.95</t>
  </si>
  <si>
    <t>无纸化会议终端客户端软件</t>
  </si>
  <si>
    <t>产品介绍
   无纸化会议终端客户端软件安装于安卓系统的平板电脑，主要负责会议过程中文件分发、浏览阅读、文件批注、会议纪要、智能签到、投票表决、评分功能、电子白板、电子铭牌、会议交流、会议服务、会议管控、文档主讲等。具有功能丰富、界面简洁、操作便捷等优点，满足各种高端会议场合，以及重要的政务、商务、企事业单位和大型活动会场。
产品特点
1.支持显示参会人的名称、会议角色、单位、职位等基本信息,并支持在座位表展示个人名称。
2.支持会议信息展示，可直接查看包含会议议程、会议简介、主持人等信息。
3.支持文档阅览，可对多种文件格式进行阅览，包括常见格式doc/docx/xls/ xlsx /ppt /pptx/pdf /txt/jpg/png等，支持权限设置功能，参会人仅能看到自己有权限查看的文件；具有双指放大缩小阅览文档功能。
4.支持文档批注功能，支持常见文档格式（doc/docx/xls/xlsx/ppt/pptx/pdf/png/jpg），可以对文档图片进行批注、二次批注、多人交互批注，并保存至服务器，方便会后整理。
5.支持会议服务呼叫，支持茶水、笔、纸、服务员等呼叫，也可自定义服务需求。支持呼叫服务后可显示等待状态，后勤服务人员处理完成则状态显示完成；若用户不需要该服务，可取消呼叫。支持与会议服务APP对接，服务内容及时发送给后勤服务人员。
6.支持会议交流功能，可一人或多人进行实时交流。
7.支持电子白板功能，可本地白板或多人交互白板。电子白板支持插入背景图片、图形绘制、文字输入、线宽调整、画笔颜色调整、笔画擦除、一键清空、撤销恢复等功能，新增书写模式切换，支持手写模式和触控笔模式进行切换。
8.支持网络浏览功能，可浏览以太网网络，并可在服务端统一配置预设的网页地址，用户可在App中直接打开配置好的网页。
9.支持文档主讲异步浏览，参会人员可以通过异步浏览自由查看其他会议功能，方便用户在观看同步文件时查看其他会议文件或内容。
10.支持截屏批注，可单人批注或多人批注。支持图形绘制、文字输入、线宽调整、画笔颜色调整、笔画擦除、一键清空、撤销恢复等功能。批注结果可保存至服务器，会后自动归档处理。
11.支持会议视频点播，支持视频安卓本地点播。支持实时观看服务器视频直播。
12.支持会议签到功能，支持签到开始、签到结束、协助签到等功能。可查看当前签到情况，支持签到的过程与结果进行实时投屏。支持在签名签到、登录即签到、按钮签到。
13.支持会议投票功能，支持在会议中进行投票启用、投票结束、查看结果等功能，投票过程实时投屏。支持签名认证、拍照认证。
14.支持会议评分功能，支持在会议中进行评分启用、评分结束、查看结果等功能，评分过程实时投屏，最高支持100项评分。支持评分签名认证、拍照认证。
15.支持参会人查看会议纪要文件，确认纪要文件，以及提出意见，并生成最终纪要文件；纪要签名具有笔锋效果。
16.支持会议议题功能，支持会议议题的准备开始、启动、结束，并支持下发议题至侯会屏进行显示。
17.支持会议标语功能，支持多个会议标语切换，并支持推送至大屏和客户端显示，议题开启后大屏自动展示议题标语内容。
18.支持在会议中统一控制平板显示欢迎欢迎界面、显示标语、退出标语、显示铭牌、退出铭牌、结束会议、大屏亮屏、大屏息屏、暂停会议、继续会议等操作。
19.支持大屏点播功能，可远程控制流媒体服务器点播，并可广播到平板上显示。
20.结束会议平板自动清除本地会议文件。
21.系统支持侯会信息发布显示，支持开始议题前进行提示（带语音播报提示功能）（侯会信息发布需要相应软件和硬件支持）。
22.支持屏幕同屏广播，参会人员可以在会议进行中将本地画面共享至其他参会人员，支持跨平台（windows/Android/Linux）广播；屏幕广播/文档主讲支持申请模式，发起申请后需会议管理员同意后才能发起同屏广播。同屏广播具备计时功能，可选择倒计时或顺计时，以及具备选择是否同步到大屏功能。
23.文档主讲支持竖屏功能，允许平板之间在竖屏状态进行文档主讲与批注。
24.支持计算器功能，调用计算器进行加减乘除运算。
25.支持离线模式，断网环境下文档正常查看与批注。
26.支持发言申请，参会人员通过发言申请有序发言。（需配备话筒主机与话筒）
27.支持客户端快捷功能悬浮球、下拉菜单栏多种样式。
28.支持会中暂停会议，管理员点击暂停会议，所有用户页面锁屏无法操作。
29.新增文档主讲支持自由模式、申请模式、自主模式：
①自由模式：文档可以直接发起主讲无需管理员同意发起文档同屏功能，不能选择计时功能可选择倒计时或顺计时、是否同步到大屏功能。
②申请模式：文档发起主讲需管理员同意后才能发起文档同屏功能，不能选择计时功能可选择倒计时或顺计时、是否同步到大屏功能。
③自主模式：文档主讲可选择任意参会人、计时功能可选择倒计时或顺计时，以及具备选择是否同步到大屏功能。
30.支持4种会议模式显示：
①卡片模式：将议题以卡片形式在首页呈现，通过横向滑动查看，在首页可以查看所有议题（包括议程） ，并可在相关议程和议题下查看签到、投票、评分、纪要、视频等关联的会议内容。
②简洁模式：将议程以节目表形式在首页进行呈现；纵向滑动查看，在首页可以查看所有议题（包括议程）并可在相关议程和议题下查看签到、投票、评分、纪要、视频等关联的会议内容。
③导航模式：首页界面具有导航目录，同时展示对应功能列表签到、投票、评分、纪要、视频内容。
④经典模式，点击对应的功能模块，层级式进入功能详情界面，展示对应功能相关查看和操作内容。
31.客户端具有会议文件生成二维码功能，并在大屏显示，参会人员可以通过扫描二维码的方式带走会议文件。
32.支持多种会议模式，包括常规会议模式和保密会议模式，保密会议模式启用后可以自定义防截屏、参会人文件水印、文件阅后即焚等保密机制，保障会议文件安全。
33.采用国密SM2、SM4国密加密算法对数据文件进行加密处理，并在传输过程中保持加密状态，可通过无纸化客户端软件进行解密显示、阅览、评注等功能，保障会议数据安全。
安装环境
1.操作系统:安卓操作系统7.0及以上、鸿蒙系统3.0及以上
2.运行内存:4G及以上 
3.屏幕尺寸:无限制
4.分辨率:无限制
5.无线环境:5G、千兆网</t>
  </si>
  <si>
    <t>V2.0</t>
  </si>
  <si>
    <t>安卓平板电脑</t>
  </si>
  <si>
    <t>华为平板M6 10.8英寸麒麟980影音娱乐游戏学习平板电脑4GB+128GB WIFI</t>
  </si>
  <si>
    <t>华为</t>
  </si>
  <si>
    <t>M6</t>
  </si>
  <si>
    <t>产品描述：
Wi-Fi 6高性能无线接入点。采用独立的三射频设计，向下兼容802.11a/b/g/n/ac/Wave2，支持MU-MIMO，允许AP同时接收多个终端发送数据，整机最大传输速率可达1.901Gbps，可提供更快的无线上网和更大的无线覆盖范围，能够轻松满足各种无线业务的承载使用，并提供智能射频、服务质量保证等功能。设备支持本地供电与PoE远程供电，可根据客户现场供电环境进行灵活选择。为用户带来前所未有的快速体验和更安全的业务接入。
功能特点：
1.吸顶式的设计，精致美观，空间占用率低，与室内公共区域的整体环境相融合。此外，智能AP采用PoE供电方式，安装使用简捷方便。
2.网络吞吐量：采用独立的三射频设计，向下兼容802.11a/b/g/n/ac/Wave2，支持MU-MIMO，整机最大传输速率可达1.901Gbps，满足室内大容量，高吞吐量的应用需求。
3.覆盖范围：边境10-30米（视具体环境而定）
4.无线安全：无线AP支持包括OPEN，WEP, WPA，WPA2，WPA‐PSK，WPA2‐PSK，802.11i在内的多种认证加密标准，并提供MAC, WEB, 802.1x认证，钓鱼AP检测，无线用户隔离和无线用户黑白名单等安全特性，为用户提供一个安全的网络应用环境。
技术参数：
1.以太网口：1*10/100/1000Mbps
2.Console口：1个RJ45口
3.PoE：支持802.3at/bt以太网供电标准
4.本地供电：12V/2A
5.发射功率：≤20dBm 
6.可调节功率粒度：1dBm
7.可调功率范围：1dBm~相应国家规定
8.功耗：&lt;13.5W  
9.天线：内置矩阵式智能天线
10.复位/恢复出厂设置：支持
11.状态指示灯：1*系统灯：Blue，正常上线：常亮，未激活：闪烁，设备上电异常：系统灯灭
12.工作/存储温度：-10℃～55℃/-40℃～70℃
13.工作/存储湿度：5%～95%（非凝结）
14.防护等级：IP 41
15.MTBF：&gt;250000H
16.发射角度：365°
17.尺寸：196x196x43mm
18.重量：0.5kg</t>
  </si>
  <si>
    <t>TS-8111A</t>
  </si>
  <si>
    <t>网络主机</t>
  </si>
  <si>
    <t>产品概述：
采用全新的系统架构设计，可进行可视化状态查看，包括交换机负载、端口转发负载、交换机在线离线状态、端口开启关闭状态等；具备比传统交换机更安全的特性，同时可以与无线网络、安全设备进行联动实现更安全的网络管控。能够满足大型网络的组网需求，并具备丰富的智能和安全特性，适合于作为大型校园网、企业网、IP城域网的接入设备。
功能特点：
1.具有24个网络端口，4个千兆SFP+光纤口以及一个控制口。
2.支持网口和光纤线热插拨，支持双备份链路。
3.支持胖瘦一体化，具有智能交换机和普通交换机两种工作模式。
4.通过网络管理平台可实现一键快速替换故障设备。
5.具有 IEEE 802.3az 标准的 EEE 节能技术：当 EEE 使能时，可大幅度的减小端口在该阶段的功耗，达到了节能的目的。
6.提供友好的Web管理界面，1:1还原交换机端口和面板状态，可方便、快捷查看交换机端口工作状态、流量趋势等。
7.采用“零部署”上线方式，交换机接上网线后自动展示在待激活列表，无需配置，一键即可激活。同时控制器还能对故障交换机进行一键重启和替换，最大程度节省运维时间。
8.支持自动化拓扑生成功能，设备接线后，管理平台自动生成网络拓扑，并且能够直接在拓扑上进行设备配置。
技术参数：
1.端口配置：24个千兆网口，4个千兆SFP光口
2.交换容量：336Gbps/3.36Tbps
3.包转发率：144Mpps/166Mpps
4.管理方式：Telnet/HTTP/RS-232
5.串口控制：RJ45*1 
6.LED 指示灯：端口指示灯、系统状态指示灯以及电源指示灯
7.工作电源：AC 100V~240V，50/60Hz，国际自适应电源
8.整机功耗：≤20W
9.环境温度：工作温度：0°C～50°C；存储温度：-40°C～70°C
10.环境湿度：5%-95%RH，无凝结
11.设备尺寸（L*W*H）：440mm*220mm*44mm
12.重量：2.3kg</t>
  </si>
  <si>
    <t>TS-8110W24</t>
  </si>
  <si>
    <t>中控管理系统</t>
  </si>
  <si>
    <t>网络中控主机</t>
  </si>
  <si>
    <t>产品描述
是一款采用工业级设计，拥有丰富控制接口，兼容多种控制协议，对声、光、电等各种设备进行集中管理和控制的设备。它广泛应用于多媒体会议室、多功能会议厅以及指挥控制大厅等场所。
功能特点
1.采用SMT全贴片式生产工艺，高度集成处理芯片，系统运行稳定、流畅。内置32位Cortex-A8 ARM架构内嵌式处理器，处理速度高达720MHz。
2.C语言编程架构，语句式编程，支持复杂的逻辑运算和循环计数、CRC校验、API协议对接、文本反馈等功能，交互式控制结构，中英文编程界面。
3.主机具备串行控制，IR红外控制，I/O控制，弱继电器等丰富的控制接口，支持接入各种类型周边设备，使用户操作更加简单。
4.支持红外控制、RS-232、RS-422、RS-485、UDP、TCP、telnet、http、MQTT以及SNMP等多种协议，兼容性强，可对接第三方设备。
5.支持有线触摸平板、安卓移动端以及IOS移动端等智能硬件通过网线或WIFI 对主机发送网络控制指令。
6.主机采用标准 19英寸机柜设计，前面板采用黑色氧化拉丝工艺，美观大方。
7.主机自带4.3英寸LCD触摸彩屏，可查看IP地址、修改IP地址。面板具有指示灯，可直观反馈串口、红外、设备的工作状态。支持全制式环保电源(110V-240V)，适合任何地区。
8.主机具备8路独立可编程串口，可收发RS-232，RS-485及RS-422信号。支持串口环出功能，主机的8路串口均可实现任意一个输入都可以从另外一个串口环出。
9.主机具备8路独立可编程IR红外发射口，实现对电视、空调等设备进行红外控制。支持导入各种常用的电器设备的红外代码库到主机，从而实现对相应设备控制。
10.主机具备8路数字I/0控制口，带保护电路。
11.主机具备8路弱电继电器控制接口。
12.主机具备1个NET网络控制接口，可做外部功能扩展使用，可并接256个网络设备。
13.主机具备1路TF卡接口，实现项目中的程序导入或导出。
14.主机内嵌智能红外学习功能模块，无须配置专业学习器，实现红外代码学习功能。
15.支持音频管理。中控主机可通过对接音频处理器、音频控制模块或支持主机协议的第三方设备，实现扩声系统音量控制以及场景调用。
16.支持视频管理。中控主机可通过对接矩阵系统、云台摄像机或支持主机协议的第三方视频设备，实现对摄像机控制、视频信号切换以及场景调用。
17.支持电源管理。中控主机可通过对接电源时序器、电源控制器或支持主机协议的第三方设备，实现对电动窗帘、空调、投影机、投影幕、电视机、LED显示屏等设备电源控制。
18.支持灯光管理。中控主机可通过对接灯光控制器、电源控制器或支持主机协议的第三方设备，实现对白炽灯、LED等设备控制。
19.支持场景调用。中控主机可预先设置会议模式、观影模式、无人模式等多个场景模式。控制端只需一键操作即可完成场景内所有设备联动启动或切换，避免了繁琐的操作步骤。
20.支持级联互控。中控主机可通过网络实现级联，达到互联、互控、联动切换的效果。一台控制端即可操作多台中控主机。
21.支持状态反馈。操作人员可在控制端查看所有设备开关状态，设备受控情况一目了然，大大减轻操作人员工作强度，使用更加人性化。
22.支持信号预览。用户可通过控制端查看会议摄像机画面并根据会议画面对设备进行调整，同时可查看多路画面。
23.支持双机热备份。当中控主机出现故障时，备用中控主机自动承担服务，切换时间小于1.2s，从而保证系统在不需要人工干预的情况下能正常运行。
24.支持触发联动。中控主机可根据传感器采集数据和预设数据进行比对，从而自动控制空调或加湿器等设备，使环境维持在舒适的温湿度范围内。
25.支持数据备份，主机自带TF卡槽，插入TF卡可进行程序数据的备份及导入。
26.支持互联网控制。中控主机在连接互联网的情况下，用户可操作手机或平板等移动端通过互联网实现对中控主机远程控制，随时随地管理设备。
27.支持语音控制。中控主机可搭配语音控制软件或支持对接主机的第三方语音音箱，通过将语音转换成中控指令，实现对周边设备控制或场景调用。
28.支持扫二维码控制。中控主机在连接互联网的情况下会在云平台自动生成二维码，通过微信或者浏览器扫一扫二维码，即可进入控制界面，实现对中控主机控制。支持密码权限设置。
29.支持定时控制。用户可预先设置定时控制任务，到达指定时间后，中控主机自动执行控制任务。
30.支持视频矩阵可视化控制。用户可通过控制端实时预览、拖动并切换矩阵视频信号，支持设置触碰和投放触发切换方式。
31.支持拼接矩阵可视化控制。用户可通过控制端实时预览、放大、缩小、拖动并切换拼接矩阵视频信号，可对输入信号源进行置底、置顶以及一键清屏等操作，支持设置触碰和投放触发切换方式。
32.支持电脑远程控制。当中控主机和电脑在同一局域网情况下，用户可通过控制端APP实时对电脑远程桌面控制并查看电脑工作状态。
33.对接云会务系统。用户通过手机APP或WEB端预约会议室时，可设置情景类型以及开始/结束时间。会议开始前，系统会自动调用场景，场景内所有设备联动启动或切换；会议结束后设备自动关闭，极大地方便用户使用，更加节能环保。
技术参数
1.处理器：32位Cortex-A8 ARM架构微处理器，主频高达720MHZ
2.存储器：256MByte DDR3 RAM，8 GByte EMMC Flash
3.串口端口：8个终端模块，每个模块7PIN排针，支持RS-232，RS-485及RS-422信号
4.红外IR端口：8个终端模块，16PIN排针
5.I/O端口：8个终端模块，9PIN排针，带保护电路，支持 0-5V 数字输入信号
6.弱电继电器端口：8个终端模块，16PIN排针，，常开型独立继电器，额定 1A/5V 数字信号
7.NET端口：1个终端模块，4PIN排针，支持NET控制总线，提供DC24V/2A输出电源
8.USB口：1路
9.封装方式：金属机箱，支持机架安装 
10.输入电源：～110-240V 50-60Hz
11.软件：Control System Builder,中英文界面 
12.尺寸(L x W x H)：484×236 ×88mm
13.重量：4.3kg
14.电源功耗：12W</t>
  </si>
  <si>
    <t>TS-9100N</t>
  </si>
  <si>
    <t>网络中控系统逻辑处理内嵌软件</t>
  </si>
  <si>
    <t>技术参数：
1.软件内嵌于中央控制系统主机设备，实现系统控制逻辑、处理等功能。
2.主要包括硬件逻辑模块、软件逻辑模块、红外代码管理、编译、下载、监视等。
3.编程软件支持添加与实际工程对应硬件的逻辑模块。
4.实现串口代码数据、IR红外数据、继电器、I/O数据等的代码转发、逻辑算法处理等编程功能。
5.支持界面设计软件实现中控控制界面的制作及编辑，支持互锁模式，支持3D按键等灵活的按键设计模块。</t>
  </si>
  <si>
    <t>V2.15</t>
  </si>
  <si>
    <t>控制器</t>
  </si>
  <si>
    <t>产品描述
8路自动、手动电源控制器，内置8个20A继电器，最大负载能力4400W/单路，搭配可编程中控主机使用,也全面支持第三方设备控制，用于控制灯光、电动投影幕、电动窗帘等会议室周边设备。
功能特点
1.协议兼容：搭配可编程中控主机使用，也全面支持第三方设备控制。
2.手动控制：在机器的正前方，有8个轻触开关，紧急情况下可以手动控制继电器的开关，在现场出现特发情况时可以使用这一功能，很好的保护其他的设备。
3.具有8路继电器，每路继电器都有三连接点的接线柱，具有常开与常闭的功能；具有1路零线端子接口。
4.具有8路独立电源开关控制，单路电流支持20A。
5.具有复位按键，支持恢复到出厂的默认设置。
6.具有设备运行状态指示灯及8个继电器的开关状态指示灯。
7.具有1路网络接口，支持通过网络实现远程控制。
8.机器具备ID识别，通过中控主机网络控制多台时，可通过ID识别。
9.具有键盘锁（LOCK）功能，防止误操作，便于用于维护管理。
技术参数
1.面板按键：8路独立电源开关控制（手动）
2.载入容量：单路电流20A
3.电源：宽电压通用电源（AC110V - AC240V）
4.控制方法：通过RS-232或网络接口
5.RS-232接口：3PIN排针；波特率：9600，数据位：8，停止位：1，校验位：无。
6.网络接口：RJ-45，100M
7.外形尺寸(LxWxH)：484×209×44(mm)
8.重量：3.2Kg
9.切换电流（MAX）：20A
10.最大功耗：7.2W</t>
  </si>
  <si>
    <t>TS-9101</t>
  </si>
  <si>
    <t>平板电脑</t>
  </si>
  <si>
    <t>处理器：高通骁龙865
内存：8G+128G
系统：HarmonyOS
屏幕尺寸：10.95英寸 
电池容量：7250mAh</t>
  </si>
  <si>
    <t>matepad 11.5</t>
  </si>
  <si>
    <t>无线路由器</t>
  </si>
  <si>
    <t>1500M高速双频wifi路由器，支持全千兆网口</t>
  </si>
  <si>
    <t>H3C</t>
  </si>
  <si>
    <t>EWP-MSG320-W</t>
  </si>
  <si>
    <t>辅助材料</t>
  </si>
  <si>
    <t>证据展示器</t>
  </si>
  <si>
    <t>像素:主1000万 副200万拍摄幅面:A3/A4外形尺寸:425*340*378底座:硬底座智能补光:自然光/4颗LED接口:USB2.0操作系统:Winxp/win7/win8/win10文件格式:静态:PNG /TPG /TIF /PDF /BMP</t>
  </si>
  <si>
    <t>得力</t>
  </si>
  <si>
    <t>电子座签</t>
  </si>
  <si>
    <t>京东方</t>
  </si>
  <si>
    <t>BTQ018</t>
  </si>
  <si>
    <t>台式机</t>
  </si>
  <si>
    <t>海光3350，16G，512G SSD，2G独立显卡，23.8寸液晶显示器，办公软件：WPS 2019 for Linux专业增强版（流版一体）三年版，操作系统：麒麟三年版，奇安信或毒霸杀毒软件三年版，配件：清华同方原厂键盘鼠标，服务：原厂三年免费上门服务</t>
  </si>
  <si>
    <t>清华同方</t>
  </si>
  <si>
    <t>超翔H880-K50</t>
  </si>
  <si>
    <t>机柜</t>
  </si>
  <si>
    <t>42u机柜，深度80CM</t>
  </si>
  <si>
    <t>图腾</t>
  </si>
  <si>
    <t>42u</t>
  </si>
  <si>
    <t>音频连接线</t>
  </si>
  <si>
    <t>3米音频连接线：卡侬头（母）*1卡侬头（公）*1，线径：0.3mm</t>
  </si>
  <si>
    <t>T-G3</t>
  </si>
  <si>
    <t>根</t>
  </si>
  <si>
    <t>1.8米音频连接线：卡侬头（母）*1卡侬头（公）*1，线径：0.3mm</t>
  </si>
  <si>
    <t>T-G1.8</t>
  </si>
  <si>
    <t>3米音频连接线：莲花（RCA）*1，6.35话筒插头*1，线径：0.3mm</t>
  </si>
  <si>
    <t>T-B3</t>
  </si>
  <si>
    <t>5米音频连接线：3.5（耳机插头）*1,6.35话筒插头*1,线径：0.3mm</t>
  </si>
  <si>
    <t>T-H5</t>
  </si>
  <si>
    <t>5米音频连接线：3.5（耳机插头）*1,双莲花（RCA）*1,线径：0.3mm</t>
  </si>
  <si>
    <t>T-K5</t>
  </si>
  <si>
    <t>5米音频连接线：3.5（耳机插头）*1,6.35话筒插头*2,线径：0.3mm</t>
  </si>
  <si>
    <t>T-P5</t>
  </si>
  <si>
    <t>音箱线</t>
  </si>
  <si>
    <t>1.金银组合喇叭线
2.屏蔽:铝箔+144镀锡铜编织 
3.外被: PVC 
4.导体: 精炼铜线芯
5.芯数：300芯*2
6.100米/卷</t>
  </si>
  <si>
    <t>秋叶原</t>
  </si>
  <si>
    <t>Q2203</t>
  </si>
  <si>
    <t>卷</t>
  </si>
  <si>
    <t>六类网线</t>
  </si>
  <si>
    <t>六类网线 非屏蔽 纯铜线芯 千兆网线 工程家装专用网线 灰色</t>
  </si>
  <si>
    <t>CAT6</t>
  </si>
  <si>
    <t>米</t>
  </si>
  <si>
    <t>门框及门改装</t>
  </si>
  <si>
    <t>在LED大屏右侧安装新的木门，墙面柜子拆除，用轻钢龙骨封墙面面，乳胶漆粉刷墙面。</t>
  </si>
  <si>
    <t>定制</t>
  </si>
  <si>
    <t>项</t>
  </si>
  <si>
    <t>其他辅材</t>
  </si>
  <si>
    <t>电工胶布、焊锡、热缩管、大二芯6.35单插头、镀金3.5mm立体声耳机公插头、卡农公头、卡农母头、BNC公头、BNC母头</t>
  </si>
  <si>
    <t>国产</t>
  </si>
  <si>
    <t>标准</t>
  </si>
  <si>
    <t>批</t>
  </si>
  <si>
    <t>会议椅</t>
  </si>
  <si>
    <t>把</t>
  </si>
  <si>
    <t>显示尺寸长(m)</t>
  </si>
  <si>
    <t>显示尺寸高(m)</t>
  </si>
  <si>
    <r>
      <rPr>
        <b/>
        <sz val="9"/>
        <rFont val="微软雅黑"/>
        <charset val="134"/>
      </rPr>
      <t>屏体净显示面积(m</t>
    </r>
    <r>
      <rPr>
        <b/>
        <vertAlign val="superscript"/>
        <sz val="9"/>
        <rFont val="微软雅黑"/>
        <charset val="134"/>
      </rPr>
      <t>2</t>
    </r>
    <r>
      <rPr>
        <b/>
        <sz val="9"/>
        <rFont val="微软雅黑"/>
        <charset val="134"/>
      </rPr>
      <t>)</t>
    </r>
  </si>
  <si>
    <t>配电功率（KW）</t>
  </si>
  <si>
    <t>模组数量（长）</t>
  </si>
  <si>
    <t>模组数量（高）</t>
  </si>
  <si>
    <t>模组总数（个）</t>
  </si>
  <si>
    <t>镶嵌建议预留尺寸（mm）</t>
  </si>
  <si>
    <t>整屏横向（点）</t>
  </si>
  <si>
    <t>整屏纵向（点）</t>
  </si>
  <si>
    <t>总分辨率（点）</t>
  </si>
  <si>
    <t>甲方提前预留线材</t>
  </si>
  <si>
    <t>序号</t>
  </si>
  <si>
    <t>名称</t>
  </si>
  <si>
    <t>品牌</t>
  </si>
  <si>
    <t>型号规格</t>
  </si>
  <si>
    <t>技术参数</t>
  </si>
  <si>
    <t>备注</t>
  </si>
  <si>
    <t>LED显示屏</t>
  </si>
  <si>
    <t>利亚德金立翔</t>
  </si>
  <si>
    <r>
      <rPr>
        <sz val="11"/>
        <rFont val="宋体"/>
        <charset val="134"/>
        <scheme val="minor"/>
      </rPr>
      <t>G</t>
    </r>
    <r>
      <rPr>
        <sz val="11"/>
        <rFont val="宋体"/>
        <charset val="134"/>
        <scheme val="minor"/>
      </rPr>
      <t>SA1.2</t>
    </r>
  </si>
  <si>
    <r>
      <rPr>
        <sz val="11"/>
        <rFont val="宋体"/>
        <charset val="134"/>
        <scheme val="minor"/>
      </rPr>
      <t xml:space="preserve">
1．像素点间距≤1.</t>
    </r>
    <r>
      <rPr>
        <sz val="11"/>
        <rFont val="宋体"/>
        <charset val="134"/>
        <scheme val="minor"/>
      </rPr>
      <t>25</t>
    </r>
    <r>
      <rPr>
        <sz val="11"/>
        <rFont val="宋体"/>
        <charset val="134"/>
        <scheme val="minor"/>
      </rPr>
      <t>mm
2．像素密度≥</t>
    </r>
    <r>
      <rPr>
        <sz val="11"/>
        <rFont val="宋体"/>
        <charset val="134"/>
        <scheme val="minor"/>
      </rPr>
      <t>6400000</t>
    </r>
    <r>
      <rPr>
        <sz val="11"/>
        <rFont val="宋体"/>
        <charset val="134"/>
        <scheme val="minor"/>
      </rPr>
      <t>点
3．模组尺寸：320*160
4．模组分辨率：</t>
    </r>
    <r>
      <rPr>
        <sz val="11"/>
        <rFont val="宋体"/>
        <charset val="134"/>
        <scheme val="minor"/>
      </rPr>
      <t>256</t>
    </r>
    <r>
      <rPr>
        <sz val="11"/>
        <rFont val="宋体"/>
        <charset val="134"/>
        <scheme val="minor"/>
      </rPr>
      <t>*</t>
    </r>
    <r>
      <rPr>
        <sz val="11"/>
        <rFont val="宋体"/>
        <charset val="134"/>
        <scheme val="minor"/>
      </rPr>
      <t>128</t>
    </r>
    <r>
      <rPr>
        <sz val="11"/>
        <rFont val="宋体"/>
        <charset val="134"/>
        <scheme val="minor"/>
      </rPr>
      <t xml:space="preserve">
5．水平视角：≥175°；垂直视角≥170°
6．白平衡亮度(nits):≥700
7．对比度：≥7000：1
8．刷新率（Hz）：≥3840Hz
3. 模组重量(Kg):0.48±0.05
4. 平整度:C 级: 0.05mm
5. 拼装精度：≤0.05mm
6. 模组间间隙：≤0.05mm
7. 单元平整度偏差：0.02mm
8. 相邻像素之间平整度：0.02mm
9. 相邻模块之间平整度：0.02mm
10. 像素中心距相对偏差：符合 SJ/T 11141-2017 的 5.6表 3 的要求，C 级，JX ≤1%
11. 水平相对错位等级：符合 SJ/T 11141-2017 的要求，水平相对错位等级 C 级：C 级，Cs=1%
12. 垂直相对错位等级：符合 SJ/T 11141-2017 的要求，垂直相对错位等级 C 级：C 级，Cc=1%
13. 白平衡亮度(nits)：813，具有智能的白平衡补偿和修正功能
14. 亮度均匀性：99.1%,C 级
15. 色度均匀性：-0.003＜Cx＜0.003，-0.003＜Cy＜0.003；在±0.001Cx，Cy 之内
16. 亮度鉴别等级：符合 SJ/T 11141-2017 5.10.6规定测试，C 级，BJ ≥24
17. 色温 (K)：800˜30000 可调
18. 基色主波长误差(校正后)：按 SJ/T 11141-2017 5.10.4 规定；C 级， Δ λD=1nm，亮度误差值在 0.5%之内
19. 白场色坐标：按 SJ/T 11141-2017 标准中5.10.5 表 8 规定；x:0.3166  y:0.3639
20. 水平视角：175°
21. 垂直视角：172°
22. 对比度：9200 ∶ 1
23. 换帧频率(Hz)：50&amp;60，支持 120Hz 等 3D显示技术
24. 刷新率 (Hz)：≥3840
25. 灰度等级：≥256 级，18bit
26. 像素失控率：符合要求，出厂时为 0，无连续失控点
27. 彩色信号处理位数：≥16bit
28. 发光点中心距偏差：0.15%
29. 模组尺寸(mm)(W×H)：320×160
30. 单元面积 (㎡)：0.0512
31. 输入电压：AC200V-240V，50/60Hz16A
32. 输出电压：AC200V-240V，50/60Hz15A
33. 功率因数：LED 显示屏供电供电电源功率因数92%，转换效率：85%
34. 最大功耗：250W/㎡
35. 平均功耗：80W/㎡
36. 温升试验：显示屏正常显示达到热平衡后，屏体结构的金属部分的温升：35K，绝缘材料的温升：48K
37. 接地电阻试验：试验电流：32A，测试时间：2 分钟判定标准：接地电阻：0.091 Ω
38. 绝缘电阻试验：测试部位： 电源两极与输入/输出端子间；绝缘电阻＞10MΩ，符合要求；测试部位：模组表面绝缘电阻≥500MΩ，检测结果：大于 1000MΩ
39.★安全标记;保护接地端子应有标记。进行标记耐久性试验后，标记应牢固、清晰可辨；LED 显示屏在熔断器和开关电源处应有警告标志。进行标记耐久性试验后，标记应牢固、清晰可辨；检测结果：符合要求
39. 标签耐久性：用一块蘸有水的布不加明显的力手动擦拭标志 15s,然后用一块蘸有溶剂油的布在不同的地方或不同的样品上擦拭 15s 来进行试验，耐擦试验后标记仍清晰，铭牌粘贴牢固且无卷边
 1%~199%，电流增益调节级别≥10 位
82. 色域覆盖率：色域覆盖率：125%
83. 色域转换：支持 BT.2020、BT.709、DCI-P3、sRGB 等多种色域之间的转换；符合要求
84. 低亮高灰：具备低亮高灰的图像处理及显示技术，支持 EPWM 灰阶控制技术提升低灰视觉效果，支持软件实现不同亮度情况下
</t>
    </r>
  </si>
  <si>
    <t>张</t>
  </si>
  <si>
    <t>屏体辅材</t>
  </si>
  <si>
    <t>长排线</t>
  </si>
  <si>
    <t>成品</t>
  </si>
  <si>
    <t>信号传输</t>
  </si>
  <si>
    <t>网线</t>
  </si>
  <si>
    <t>接收卡连接线</t>
  </si>
  <si>
    <t>接收卡5V电源连接线</t>
  </si>
  <si>
    <t>三芯线</t>
  </si>
  <si>
    <t>电源三芯线</t>
  </si>
  <si>
    <t>接收卡</t>
  </si>
  <si>
    <t>利亚德</t>
  </si>
  <si>
    <t>LYD- N3208</t>
  </si>
  <si>
    <t>带载256x512；  输出:8xHU320；  支持32扫、支持固件程序版本回读</t>
  </si>
  <si>
    <r>
      <rPr>
        <sz val="11"/>
        <color theme="1"/>
        <rFont val="宋体"/>
        <charset val="134"/>
        <scheme val="minor"/>
      </rPr>
      <t>L</t>
    </r>
    <r>
      <rPr>
        <sz val="11"/>
        <color theme="1"/>
        <rFont val="宋体"/>
        <charset val="134"/>
        <scheme val="minor"/>
      </rPr>
      <t>ED</t>
    </r>
    <r>
      <rPr>
        <sz val="11"/>
        <color theme="1"/>
        <rFont val="宋体"/>
        <charset val="134"/>
        <scheme val="minor"/>
      </rPr>
      <t>电源</t>
    </r>
  </si>
  <si>
    <t>LYD-200-4.5VS</t>
  </si>
  <si>
    <t>流电压5V；额定电流 40A</t>
  </si>
  <si>
    <t>二合一控制器</t>
  </si>
  <si>
    <t>LYD- N1160</t>
  </si>
  <si>
    <t>三画面；  带载650万、横向最大10240、纵向最大8192；  输入：  2 × HDMI1.4 、  1 × DVI、  1x3G-SDI  （选配）  、  1 ×Audio；  输出：  1 ×SDI Loop、
1 × HDMI预监，  1 ×Audio，  网口 × 10，  支持一键缩放，  支持OSD，  专业控制软件</t>
  </si>
  <si>
    <t>备品备件</t>
  </si>
  <si>
    <t>-</t>
  </si>
  <si>
    <r>
      <rPr>
        <sz val="11"/>
        <color theme="1"/>
        <rFont val="宋体"/>
        <charset val="134"/>
        <scheme val="minor"/>
      </rPr>
      <t>LED背板</t>
    </r>
    <r>
      <rPr>
        <sz val="11"/>
        <color theme="1"/>
        <rFont val="宋体"/>
        <charset val="134"/>
        <scheme val="minor"/>
      </rPr>
      <t>4</t>
    </r>
    <r>
      <rPr>
        <sz val="11"/>
        <color theme="1"/>
        <rFont val="宋体"/>
        <charset val="134"/>
        <scheme val="minor"/>
      </rPr>
      <t>*张 接收卡*1 电源*2</t>
    </r>
  </si>
  <si>
    <t>配电箱</t>
  </si>
  <si>
    <t xml:space="preserve">QN-Protime/10KW </t>
  </si>
  <si>
    <t>智能配电柜，满足过流、短路、断路、过压、欠压等保护措施，支持远程上电、分步上电的功能。</t>
  </si>
  <si>
    <r>
      <rPr>
        <sz val="11"/>
        <color theme="1"/>
        <rFont val="宋体"/>
        <charset val="134"/>
        <scheme val="minor"/>
      </rPr>
      <t>L</t>
    </r>
    <r>
      <rPr>
        <sz val="11"/>
        <color theme="1"/>
        <rFont val="宋体"/>
        <charset val="134"/>
        <scheme val="minor"/>
      </rPr>
      <t>ED屏线材</t>
    </r>
  </si>
  <si>
    <t>平方</t>
  </si>
  <si>
    <t>屏体结构</t>
  </si>
  <si>
    <t>安装调试</t>
  </si>
  <si>
    <t>/</t>
  </si>
  <si>
    <t>布尔津县法院党组会议室改造系统清单</t>
  </si>
  <si>
    <t>设备名称</t>
  </si>
  <si>
    <t>产品技术参数</t>
  </si>
  <si>
    <t>数量</t>
  </si>
  <si>
    <t>多媒体交互式智能一体机（110寸）品牌：华为</t>
  </si>
  <si>
    <t>110寸，功能特点：
1.整机采用全金属外壳一体设计，外部无任何可见内部功能模块连接线，整机屏幕采用100英寸高清触摸LED液晶屏，显示比例16:9；
2.采用红外触摸，支持10点同时书写，可自由选择笔颜色及粗细，可通过手势擦除；
3.采用安卓系统，可扩展0PS电脑模块；
4.两路前置USB2.0，支持随通道切换，前置HDMI、TYPE-C接口；
5.零贴合工艺，低视差流畅书写，显示更出色；
6.支持光感调整亮度，显示更护眼；
7.支持2.4G/5G双频wifi，AP+STA工作模式；
8.支持5G无线传屏功能；
9.具备白板书写功能，同时支持手机扫码分享，下载白板内容；
10.本地或传屏播放PPT时，会出现批注工具栏，此时点击批注按钮进入批注；
11.具有录屏功能，录屏可以采用分段录制，录完合并的模式，点击结束录屏按钮后，系统会将分段录制的视频进行合并；
12.具有计时器小工具，设定倒计时时间，结束铃声提醒，超时计算等；
13.具有投票小工具，设定好投票任务后，生产投票二维码，手机扫码后选择投票，投票结果支持柱状图、饼状图展示，可以将投票结果插入白板、扫码带走；
14.具有截屏小工具，可按住8个编辑点调整截屏区域，或者点击全屏截图按钮对整个屏幕截屏；
15.具有护眼小工具，开启护眼模式后护眼图标由“闭眼”变成“眼睛”，屏幕变成偏暖，进入护眼模式；
产品参数：
产品参数：
1.屏幕尺寸：110英寸
2.屏类型：IPS
3.响应时间：8ms
4.画面比例：16:9
5.分辨率：3840(H)×2160(V)
6.刷新频率：60Hz
7.色彩度：1.07B(10bit)
8.色域：NTSC(Typ)72%
9.对比度：1200:1
10.可视角度：178°(H/V)
11.背光类型：DLED
12.屏亮度：400cd/m²±10%
13.操作系统：Android 11.0
14.运行内存（RAM）：4GB
15.系统内存（ROM）：32GB
16.扬声器：声道2.0，喇叭2×15W
17.CPU：四核A55
18.前置接口：HDMI IN*1,USB3.0*2,USBType-C*1,TOUCH2.0*1
19.后置接口：HDMI IN*2，USB2.0*1，USB3.0*1，TOUCH2.0*1，LINE OUT*1，OPTICAL*1，RS232*1，RJ45 IN*1，(Mini)MIC IN*1
20.电源输入：AC180-240V～50/60Hz
21.功耗：550W
22.产品尺寸（L*H*D）：2259.2*1328.6*98.9mm
23.重量：88kg</t>
  </si>
  <si>
    <t>材料</t>
  </si>
  <si>
    <t>电源线、高清线、挂架</t>
  </si>
  <si>
    <t>施工</t>
  </si>
  <si>
    <t>现有投影及幕布拆除、新设备安装</t>
  </si>
</sst>
</file>

<file path=xl/styles.xml><?xml version="1.0" encoding="utf-8"?>
<styleSheet xmlns="http://schemas.openxmlformats.org/spreadsheetml/2006/main">
  <numFmts count="7">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 numFmtId="176" formatCode="0_);[Red]\(0\)"/>
    <numFmt numFmtId="177" formatCode="0_ "/>
    <numFmt numFmtId="178" formatCode="0.00_ "/>
  </numFmts>
  <fonts count="38">
    <font>
      <sz val="11"/>
      <color theme="1"/>
      <name val="宋体"/>
      <charset val="134"/>
      <scheme val="minor"/>
    </font>
    <font>
      <b/>
      <sz val="16"/>
      <name val="宋体"/>
      <charset val="134"/>
      <scheme val="major"/>
    </font>
    <font>
      <b/>
      <sz val="10"/>
      <name val="宋体"/>
      <charset val="134"/>
    </font>
    <font>
      <sz val="10"/>
      <name val="宋体"/>
      <charset val="134"/>
      <scheme val="major"/>
    </font>
    <font>
      <sz val="10"/>
      <color theme="1"/>
      <name val="宋体"/>
      <charset val="134"/>
      <scheme val="minor"/>
    </font>
    <font>
      <sz val="10"/>
      <name val="宋体"/>
      <charset val="134"/>
    </font>
    <font>
      <b/>
      <sz val="9"/>
      <name val="微软雅黑"/>
      <charset val="134"/>
    </font>
    <font>
      <sz val="11"/>
      <name val="宋体"/>
      <charset val="134"/>
      <scheme val="minor"/>
    </font>
    <font>
      <sz val="10"/>
      <color rgb="FF000000"/>
      <name val="微软雅黑"/>
      <charset val="134"/>
    </font>
    <font>
      <b/>
      <sz val="9"/>
      <color rgb="FFFF0000"/>
      <name val="微软雅黑"/>
      <charset val="134"/>
    </font>
    <font>
      <sz val="12"/>
      <name val="宋体"/>
      <charset val="134"/>
    </font>
    <font>
      <b/>
      <sz val="20"/>
      <name val="微软雅黑"/>
      <charset val="134"/>
    </font>
    <font>
      <sz val="10"/>
      <color indexed="8"/>
      <name val="宋体"/>
      <charset val="134"/>
    </font>
    <font>
      <sz val="10"/>
      <name val="宋体"/>
      <charset val="134"/>
      <scheme val="minor"/>
    </font>
    <font>
      <sz val="10"/>
      <name val="新宋体"/>
      <charset val="134"/>
    </font>
    <font>
      <sz val="10"/>
      <color theme="1"/>
      <name val="宋体"/>
      <charset val="134"/>
    </font>
    <font>
      <sz val="10"/>
      <color indexed="8"/>
      <name val="新宋体"/>
      <charset val="134"/>
    </font>
    <font>
      <i/>
      <sz val="11"/>
      <color rgb="FF7F7F7F"/>
      <name val="宋体"/>
      <charset val="0"/>
      <scheme val="minor"/>
    </font>
    <font>
      <b/>
      <sz val="11"/>
      <color theme="3"/>
      <name val="宋体"/>
      <charset val="134"/>
      <scheme val="minor"/>
    </font>
    <font>
      <sz val="11"/>
      <color rgb="FF9C0006"/>
      <name val="宋体"/>
      <charset val="0"/>
      <scheme val="minor"/>
    </font>
    <font>
      <sz val="11"/>
      <color rgb="FF9C6500"/>
      <name val="宋体"/>
      <charset val="0"/>
      <scheme val="minor"/>
    </font>
    <font>
      <b/>
      <sz val="15"/>
      <color theme="3"/>
      <name val="宋体"/>
      <charset val="134"/>
      <scheme val="minor"/>
    </font>
    <font>
      <sz val="11"/>
      <color rgb="FF3F3F76"/>
      <name val="宋体"/>
      <charset val="0"/>
      <scheme val="minor"/>
    </font>
    <font>
      <sz val="11"/>
      <color rgb="FF006100"/>
      <name val="宋体"/>
      <charset val="0"/>
      <scheme val="minor"/>
    </font>
    <font>
      <b/>
      <sz val="18"/>
      <color theme="3"/>
      <name val="宋体"/>
      <charset val="134"/>
      <scheme val="minor"/>
    </font>
    <font>
      <sz val="11"/>
      <color theme="0"/>
      <name val="宋体"/>
      <charset val="0"/>
      <scheme val="minor"/>
    </font>
    <font>
      <b/>
      <sz val="11"/>
      <color rgb="FF3F3F3F"/>
      <name val="宋体"/>
      <charset val="0"/>
      <scheme val="minor"/>
    </font>
    <font>
      <b/>
      <sz val="13"/>
      <color theme="3"/>
      <name val="宋体"/>
      <charset val="134"/>
      <scheme val="minor"/>
    </font>
    <font>
      <sz val="11"/>
      <color theme="1"/>
      <name val="宋体"/>
      <charset val="0"/>
      <scheme val="minor"/>
    </font>
    <font>
      <b/>
      <sz val="11"/>
      <color rgb="FFFA7D00"/>
      <name val="宋体"/>
      <charset val="0"/>
      <scheme val="minor"/>
    </font>
    <font>
      <u/>
      <sz val="11"/>
      <color rgb="FF0000FF"/>
      <name val="宋体"/>
      <charset val="0"/>
      <scheme val="minor"/>
    </font>
    <font>
      <b/>
      <sz val="11"/>
      <color rgb="FFFFFFFF"/>
      <name val="宋体"/>
      <charset val="0"/>
      <scheme val="minor"/>
    </font>
    <font>
      <u/>
      <sz val="11"/>
      <color rgb="FF800080"/>
      <name val="宋体"/>
      <charset val="0"/>
      <scheme val="minor"/>
    </font>
    <font>
      <sz val="11"/>
      <color rgb="FFFA7D00"/>
      <name val="宋体"/>
      <charset val="0"/>
      <scheme val="minor"/>
    </font>
    <font>
      <b/>
      <sz val="11"/>
      <color theme="1"/>
      <name val="宋体"/>
      <charset val="0"/>
      <scheme val="minor"/>
    </font>
    <font>
      <sz val="11"/>
      <color rgb="FFFF0000"/>
      <name val="宋体"/>
      <charset val="0"/>
      <scheme val="minor"/>
    </font>
    <font>
      <sz val="12"/>
      <name val="Times New Roman"/>
      <charset val="0"/>
    </font>
    <font>
      <b/>
      <vertAlign val="superscript"/>
      <sz val="9"/>
      <name val="微软雅黑"/>
      <charset val="134"/>
    </font>
  </fonts>
  <fills count="37">
    <fill>
      <patternFill patternType="none"/>
    </fill>
    <fill>
      <patternFill patternType="gray125"/>
    </fill>
    <fill>
      <patternFill patternType="solid">
        <fgColor theme="0"/>
        <bgColor indexed="64"/>
      </patternFill>
    </fill>
    <fill>
      <patternFill patternType="solid">
        <fgColor theme="0" tint="-0.14996795556505"/>
        <bgColor indexed="64"/>
      </patternFill>
    </fill>
    <fill>
      <patternFill patternType="solid">
        <fgColor theme="8" tint="0.599993896298105"/>
        <bgColor indexed="64"/>
      </patternFill>
    </fill>
    <fill>
      <patternFill patternType="solid">
        <fgColor theme="9" tint="0.799951170384838"/>
        <bgColor indexed="64"/>
      </patternFill>
    </fill>
    <fill>
      <patternFill patternType="solid">
        <fgColor theme="4" tint="0.4"/>
        <bgColor indexed="64"/>
      </patternFill>
    </fill>
    <fill>
      <patternFill patternType="solid">
        <fgColor rgb="FFFFC7CE"/>
        <bgColor indexed="64"/>
      </patternFill>
    </fill>
    <fill>
      <patternFill patternType="solid">
        <fgColor rgb="FFFFEB9C"/>
        <bgColor indexed="64"/>
      </patternFill>
    </fill>
    <fill>
      <patternFill patternType="solid">
        <fgColor rgb="FFFFCC99"/>
        <bgColor indexed="64"/>
      </patternFill>
    </fill>
    <fill>
      <patternFill patternType="solid">
        <fgColor rgb="FFC6EFCE"/>
        <bgColor indexed="64"/>
      </patternFill>
    </fill>
    <fill>
      <patternFill patternType="solid">
        <fgColor theme="4"/>
        <bgColor indexed="64"/>
      </patternFill>
    </fill>
    <fill>
      <patternFill patternType="solid">
        <fgColor rgb="FFF2F2F2"/>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A5A5A5"/>
        <bgColor indexed="64"/>
      </patternFill>
    </fill>
    <fill>
      <patternFill patternType="solid">
        <fgColor rgb="FFFFFFCC"/>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8"/>
        <bgColor indexed="64"/>
      </patternFill>
    </fill>
    <fill>
      <patternFill patternType="solid">
        <fgColor theme="7"/>
        <bgColor indexed="64"/>
      </patternFill>
    </fill>
    <fill>
      <patternFill patternType="solid">
        <fgColor theme="5"/>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5" tint="0.599993896298105"/>
        <bgColor indexed="64"/>
      </patternFill>
    </fill>
    <fill>
      <patternFill patternType="solid">
        <fgColor theme="9"/>
        <bgColor indexed="64"/>
      </patternFill>
    </fill>
    <fill>
      <patternFill patternType="solid">
        <fgColor theme="6"/>
        <bgColor indexed="64"/>
      </patternFill>
    </fill>
  </fills>
  <borders count="31">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style="thin">
        <color auto="1"/>
      </top>
      <bottom/>
      <diagonal/>
    </border>
    <border>
      <left style="thin">
        <color auto="1"/>
      </left>
      <right style="medium">
        <color auto="1"/>
      </right>
      <top style="thin">
        <color auto="1"/>
      </top>
      <bottom/>
      <diagonal/>
    </border>
    <border>
      <left style="thin">
        <color auto="1"/>
      </left>
      <right/>
      <top style="thin">
        <color auto="1"/>
      </top>
      <bottom/>
      <diagonal/>
    </border>
    <border>
      <left style="thin">
        <color auto="1"/>
      </left>
      <right/>
      <top/>
      <bottom/>
      <diagonal/>
    </border>
    <border>
      <left style="thin">
        <color auto="1"/>
      </left>
      <right style="thin">
        <color auto="1"/>
      </right>
      <top/>
      <bottom/>
      <diagonal/>
    </border>
    <border>
      <left style="thin">
        <color auto="1"/>
      </left>
      <right style="thin">
        <color auto="1"/>
      </right>
      <top/>
      <bottom style="thin">
        <color auto="1"/>
      </bottom>
      <diagonal/>
    </border>
    <border>
      <left/>
      <right/>
      <top style="medium">
        <color auto="1"/>
      </top>
      <bottom style="thin">
        <color auto="1"/>
      </bottom>
      <diagonal/>
    </border>
    <border>
      <left/>
      <right style="thin">
        <color auto="1"/>
      </right>
      <top style="medium">
        <color auto="1"/>
      </top>
      <bottom style="thin">
        <color auto="1"/>
      </bottom>
      <diagonal/>
    </border>
    <border>
      <left/>
      <right/>
      <top style="thin">
        <color auto="1"/>
      </top>
      <bottom/>
      <diagonal/>
    </border>
    <border>
      <left/>
      <right style="thin">
        <color auto="1"/>
      </right>
      <top style="thin">
        <color auto="1"/>
      </top>
      <bottom/>
      <diagonal/>
    </border>
    <border>
      <left/>
      <right style="medium">
        <color auto="1"/>
      </right>
      <top style="thin">
        <color auto="1"/>
      </top>
      <bottom/>
      <diagonal/>
    </border>
    <border>
      <left/>
      <right style="thin">
        <color auto="1"/>
      </right>
      <top/>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53">
    <xf numFmtId="0" fontId="0" fillId="0" borderId="0">
      <alignment vertical="center"/>
    </xf>
    <xf numFmtId="42" fontId="0" fillId="0" borderId="0" applyFont="0" applyFill="0" applyBorder="0" applyAlignment="0" applyProtection="0">
      <alignment vertical="center"/>
    </xf>
    <xf numFmtId="0" fontId="28" fillId="20" borderId="0" applyNumberFormat="0" applyBorder="0" applyAlignment="0" applyProtection="0">
      <alignment vertical="center"/>
    </xf>
    <xf numFmtId="0" fontId="22" fillId="9" borderId="2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8" fillId="16" borderId="0" applyNumberFormat="0" applyBorder="0" applyAlignment="0" applyProtection="0">
      <alignment vertical="center"/>
    </xf>
    <xf numFmtId="0" fontId="19" fillId="7" borderId="0" applyNumberFormat="0" applyBorder="0" applyAlignment="0" applyProtection="0">
      <alignment vertical="center"/>
    </xf>
    <xf numFmtId="43" fontId="0" fillId="0" borderId="0" applyFont="0" applyFill="0" applyBorder="0" applyAlignment="0" applyProtection="0">
      <alignment vertical="center"/>
    </xf>
    <xf numFmtId="0" fontId="25" fillId="24" borderId="0" applyNumberFormat="0" applyBorder="0" applyAlignment="0" applyProtection="0">
      <alignment vertical="center"/>
    </xf>
    <xf numFmtId="0" fontId="30" fillId="0" borderId="0" applyNumberFormat="0" applyFill="0" applyBorder="0" applyAlignment="0" applyProtection="0">
      <alignment vertical="center"/>
    </xf>
    <xf numFmtId="9" fontId="0" fillId="0" borderId="0" applyFont="0" applyFill="0" applyBorder="0" applyAlignment="0" applyProtection="0">
      <alignment vertical="center"/>
    </xf>
    <xf numFmtId="0" fontId="32" fillId="0" borderId="0" applyNumberFormat="0" applyFill="0" applyBorder="0" applyAlignment="0" applyProtection="0">
      <alignment vertical="center"/>
    </xf>
    <xf numFmtId="0" fontId="0" fillId="26" borderId="29" applyNumberFormat="0" applyFont="0" applyAlignment="0" applyProtection="0">
      <alignment vertical="center"/>
    </xf>
    <xf numFmtId="0" fontId="25" fillId="28" borderId="0" applyNumberFormat="0" applyBorder="0" applyAlignment="0" applyProtection="0">
      <alignment vertical="center"/>
    </xf>
    <xf numFmtId="0" fontId="18" fillId="0" borderId="0" applyNumberFormat="0" applyFill="0" applyBorder="0" applyAlignment="0" applyProtection="0">
      <alignment vertical="center"/>
    </xf>
    <xf numFmtId="0" fontId="35"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21" fillId="0" borderId="23" applyNumberFormat="0" applyFill="0" applyAlignment="0" applyProtection="0">
      <alignment vertical="center"/>
    </xf>
    <xf numFmtId="0" fontId="27" fillId="0" borderId="23" applyNumberFormat="0" applyFill="0" applyAlignment="0" applyProtection="0">
      <alignment vertical="center"/>
    </xf>
    <xf numFmtId="0" fontId="25" fillId="23" borderId="0" applyNumberFormat="0" applyBorder="0" applyAlignment="0" applyProtection="0">
      <alignment vertical="center"/>
    </xf>
    <xf numFmtId="0" fontId="18" fillId="0" borderId="25" applyNumberFormat="0" applyFill="0" applyAlignment="0" applyProtection="0">
      <alignment vertical="center"/>
    </xf>
    <xf numFmtId="0" fontId="25" fillId="22" borderId="0" applyNumberFormat="0" applyBorder="0" applyAlignment="0" applyProtection="0">
      <alignment vertical="center"/>
    </xf>
    <xf numFmtId="0" fontId="26" fillId="12" borderId="26" applyNumberFormat="0" applyAlignment="0" applyProtection="0">
      <alignment vertical="center"/>
    </xf>
    <xf numFmtId="0" fontId="29" fillId="12" borderId="24" applyNumberFormat="0" applyAlignment="0" applyProtection="0">
      <alignment vertical="center"/>
    </xf>
    <xf numFmtId="0" fontId="31" fillId="25" borderId="27" applyNumberFormat="0" applyAlignment="0" applyProtection="0">
      <alignment vertical="center"/>
    </xf>
    <xf numFmtId="0" fontId="28" fillId="19" borderId="0" applyNumberFormat="0" applyBorder="0" applyAlignment="0" applyProtection="0">
      <alignment vertical="center"/>
    </xf>
    <xf numFmtId="0" fontId="25" fillId="31" borderId="0" applyNumberFormat="0" applyBorder="0" applyAlignment="0" applyProtection="0">
      <alignment vertical="center"/>
    </xf>
    <xf numFmtId="0" fontId="33" fillId="0" borderId="28" applyNumberFormat="0" applyFill="0" applyAlignment="0" applyProtection="0">
      <alignment vertical="center"/>
    </xf>
    <xf numFmtId="0" fontId="34" fillId="0" borderId="30" applyNumberFormat="0" applyFill="0" applyAlignment="0" applyProtection="0">
      <alignment vertical="center"/>
    </xf>
    <xf numFmtId="0" fontId="23" fillId="10" borderId="0" applyNumberFormat="0" applyBorder="0" applyAlignment="0" applyProtection="0">
      <alignment vertical="center"/>
    </xf>
    <xf numFmtId="0" fontId="20" fillId="8" borderId="0" applyNumberFormat="0" applyBorder="0" applyAlignment="0" applyProtection="0">
      <alignment vertical="center"/>
    </xf>
    <xf numFmtId="0" fontId="28" fillId="33" borderId="0" applyNumberFormat="0" applyBorder="0" applyAlignment="0" applyProtection="0">
      <alignment vertical="center"/>
    </xf>
    <xf numFmtId="0" fontId="25" fillId="11" borderId="0" applyNumberFormat="0" applyBorder="0" applyAlignment="0" applyProtection="0">
      <alignment vertical="center"/>
    </xf>
    <xf numFmtId="0" fontId="28" fillId="18" borderId="0" applyNumberFormat="0" applyBorder="0" applyAlignment="0" applyProtection="0">
      <alignment vertical="center"/>
    </xf>
    <xf numFmtId="0" fontId="28" fillId="15" borderId="0" applyNumberFormat="0" applyBorder="0" applyAlignment="0" applyProtection="0">
      <alignment vertical="center"/>
    </xf>
    <xf numFmtId="0" fontId="28" fillId="32" borderId="0" applyNumberFormat="0" applyBorder="0" applyAlignment="0" applyProtection="0">
      <alignment vertical="center"/>
    </xf>
    <xf numFmtId="0" fontId="28" fillId="34" borderId="0" applyNumberFormat="0" applyBorder="0" applyAlignment="0" applyProtection="0">
      <alignment vertical="center"/>
    </xf>
    <xf numFmtId="0" fontId="25" fillId="36" borderId="0" applyNumberFormat="0" applyBorder="0" applyAlignment="0" applyProtection="0">
      <alignment vertical="center"/>
    </xf>
    <xf numFmtId="0" fontId="25" fillId="30" borderId="0" applyNumberFormat="0" applyBorder="0" applyAlignment="0" applyProtection="0">
      <alignment vertical="center"/>
    </xf>
    <xf numFmtId="0" fontId="28" fillId="17" borderId="0" applyNumberFormat="0" applyBorder="0" applyAlignment="0" applyProtection="0">
      <alignment vertical="center"/>
    </xf>
    <xf numFmtId="0" fontId="28" fillId="14" borderId="0" applyNumberFormat="0" applyBorder="0" applyAlignment="0" applyProtection="0">
      <alignment vertical="center"/>
    </xf>
    <xf numFmtId="0" fontId="25" fillId="29" borderId="0" applyNumberFormat="0" applyBorder="0" applyAlignment="0" applyProtection="0">
      <alignment vertical="center"/>
    </xf>
    <xf numFmtId="0" fontId="28" fillId="4" borderId="0" applyNumberFormat="0" applyBorder="0" applyAlignment="0" applyProtection="0">
      <alignment vertical="center"/>
    </xf>
    <xf numFmtId="0" fontId="25" fillId="27" borderId="0" applyNumberFormat="0" applyBorder="0" applyAlignment="0" applyProtection="0">
      <alignment vertical="center"/>
    </xf>
    <xf numFmtId="0" fontId="25" fillId="35" borderId="0" applyNumberFormat="0" applyBorder="0" applyAlignment="0" applyProtection="0">
      <alignment vertical="center"/>
    </xf>
    <xf numFmtId="0" fontId="10" fillId="0" borderId="0"/>
    <xf numFmtId="0" fontId="28" fillId="13" borderId="0" applyNumberFormat="0" applyBorder="0" applyAlignment="0" applyProtection="0">
      <alignment vertical="center"/>
    </xf>
    <xf numFmtId="0" fontId="25" fillId="21" borderId="0" applyNumberFormat="0" applyBorder="0" applyAlignment="0" applyProtection="0">
      <alignment vertical="center"/>
    </xf>
    <xf numFmtId="0" fontId="36" fillId="0" borderId="0"/>
    <xf numFmtId="0" fontId="36" fillId="0" borderId="0"/>
    <xf numFmtId="0" fontId="0" fillId="0" borderId="0">
      <alignment vertical="center"/>
    </xf>
  </cellStyleXfs>
  <cellXfs count="103">
    <xf numFmtId="0" fontId="0" fillId="0" borderId="0" xfId="0">
      <alignment vertical="center"/>
    </xf>
    <xf numFmtId="0" fontId="1" fillId="0" borderId="1" xfId="0" applyFont="1" applyFill="1" applyBorder="1" applyAlignment="1">
      <alignment horizontal="center" vertical="center"/>
    </xf>
    <xf numFmtId="0" fontId="1" fillId="0" borderId="2" xfId="0" applyFont="1" applyFill="1" applyBorder="1" applyAlignment="1">
      <alignment horizontal="center" vertical="center"/>
    </xf>
    <xf numFmtId="0" fontId="1" fillId="0" borderId="3" xfId="0" applyFont="1" applyFill="1" applyBorder="1" applyAlignment="1">
      <alignment horizontal="center" vertical="center"/>
    </xf>
    <xf numFmtId="0" fontId="2" fillId="0" borderId="4" xfId="0" applyFont="1" applyFill="1" applyBorder="1" applyAlignment="1">
      <alignment horizontal="center" vertical="center"/>
    </xf>
    <xf numFmtId="0" fontId="2" fillId="0" borderId="4" xfId="0" applyFont="1" applyFill="1" applyBorder="1" applyAlignment="1">
      <alignment horizontal="center" vertical="center" wrapText="1"/>
    </xf>
    <xf numFmtId="0" fontId="3" fillId="0" borderId="5" xfId="0" applyFont="1" applyFill="1" applyBorder="1" applyAlignment="1">
      <alignment horizontal="center" vertical="center"/>
    </xf>
    <xf numFmtId="0" fontId="4" fillId="0" borderId="5" xfId="0" applyFont="1" applyFill="1" applyBorder="1" applyAlignment="1">
      <alignment horizontal="center" vertical="center" wrapText="1"/>
    </xf>
    <xf numFmtId="0" fontId="4" fillId="2" borderId="5" xfId="0" applyFont="1" applyFill="1" applyBorder="1" applyAlignment="1">
      <alignment vertical="center" wrapText="1"/>
    </xf>
    <xf numFmtId="0" fontId="3" fillId="0" borderId="5"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0" fillId="0" borderId="4" xfId="0" applyFill="1" applyBorder="1" applyAlignment="1">
      <alignment horizontal="center" vertical="center"/>
    </xf>
    <xf numFmtId="0" fontId="0" fillId="0" borderId="4" xfId="0" applyFill="1" applyBorder="1" applyAlignment="1">
      <alignment vertical="center"/>
    </xf>
    <xf numFmtId="0" fontId="0" fillId="0" borderId="0" xfId="0" applyFill="1" applyAlignment="1">
      <alignment vertical="center"/>
    </xf>
    <xf numFmtId="0" fontId="0" fillId="2" borderId="0" xfId="0" applyFill="1">
      <alignment vertical="center"/>
    </xf>
    <xf numFmtId="0" fontId="6" fillId="3" borderId="6" xfId="0" applyFont="1" applyFill="1" applyBorder="1" applyAlignment="1">
      <alignment horizontal="center" vertical="center" wrapText="1"/>
    </xf>
    <xf numFmtId="0" fontId="6" fillId="3" borderId="7" xfId="0" applyFont="1" applyFill="1" applyBorder="1" applyAlignment="1">
      <alignment horizontal="center" vertical="center" wrapText="1"/>
    </xf>
    <xf numFmtId="178" fontId="6" fillId="3" borderId="8" xfId="0" applyNumberFormat="1" applyFont="1" applyFill="1" applyBorder="1" applyAlignment="1">
      <alignment horizontal="center" vertical="center" wrapText="1"/>
    </xf>
    <xf numFmtId="0" fontId="6" fillId="3" borderId="9" xfId="0" applyFont="1" applyFill="1" applyBorder="1" applyAlignment="1">
      <alignment horizontal="center" vertical="center" wrapText="1"/>
    </xf>
    <xf numFmtId="0" fontId="6" fillId="3" borderId="4" xfId="0" applyFont="1" applyFill="1" applyBorder="1" applyAlignment="1">
      <alignment horizontal="center" vertical="center" wrapText="1"/>
    </xf>
    <xf numFmtId="0" fontId="6" fillId="3" borderId="10" xfId="0" applyFont="1" applyFill="1" applyBorder="1" applyAlignment="1">
      <alignment horizontal="center" vertical="center" wrapText="1"/>
    </xf>
    <xf numFmtId="0" fontId="6" fillId="3" borderId="11" xfId="0" applyFont="1" applyFill="1" applyBorder="1" applyAlignment="1">
      <alignment horizontal="center" vertical="center" wrapText="1"/>
    </xf>
    <xf numFmtId="0" fontId="6" fillId="3" borderId="5" xfId="0" applyFont="1" applyFill="1" applyBorder="1" applyAlignment="1">
      <alignment horizontal="center" vertical="center" wrapText="1"/>
    </xf>
    <xf numFmtId="0" fontId="6" fillId="3" borderId="12" xfId="0" applyFont="1" applyFill="1" applyBorder="1" applyAlignment="1">
      <alignment horizontal="center" vertical="center" wrapText="1"/>
    </xf>
    <xf numFmtId="0" fontId="6" fillId="4" borderId="6" xfId="0" applyFont="1" applyFill="1" applyBorder="1" applyAlignment="1">
      <alignment horizontal="center" vertical="center" wrapText="1"/>
    </xf>
    <xf numFmtId="0" fontId="6" fillId="4" borderId="7" xfId="0" applyFont="1" applyFill="1" applyBorder="1" applyAlignment="1">
      <alignment horizontal="center" vertical="center" wrapText="1"/>
    </xf>
    <xf numFmtId="0" fontId="6" fillId="4" borderId="13" xfId="0" applyFont="1" applyFill="1" applyBorder="1" applyAlignment="1">
      <alignment horizontal="center" vertical="center" wrapText="1"/>
    </xf>
    <xf numFmtId="0" fontId="0" fillId="2" borderId="4" xfId="0" applyFill="1" applyBorder="1" applyAlignment="1">
      <alignment horizontal="center" vertical="center"/>
    </xf>
    <xf numFmtId="0" fontId="0" fillId="2" borderId="4" xfId="0" applyFont="1" applyFill="1" applyBorder="1" applyAlignment="1">
      <alignment horizontal="center" vertical="center"/>
    </xf>
    <xf numFmtId="0" fontId="7" fillId="2" borderId="4" xfId="0" applyFont="1" applyFill="1" applyBorder="1" applyAlignment="1">
      <alignment horizontal="center" vertical="center"/>
    </xf>
    <xf numFmtId="0" fontId="7" fillId="2" borderId="4" xfId="0" applyFont="1" applyFill="1" applyBorder="1" applyAlignment="1">
      <alignment horizontal="left" vertical="center" wrapText="1"/>
    </xf>
    <xf numFmtId="0" fontId="8" fillId="2" borderId="5" xfId="0" applyFont="1" applyFill="1" applyBorder="1" applyAlignment="1">
      <alignment horizontal="center" vertical="center"/>
    </xf>
    <xf numFmtId="0" fontId="6" fillId="2" borderId="14" xfId="0" applyFont="1" applyFill="1" applyBorder="1" applyAlignment="1">
      <alignment horizontal="center" vertical="center" wrapText="1"/>
    </xf>
    <xf numFmtId="0" fontId="8" fillId="2" borderId="15" xfId="0" applyFont="1" applyFill="1" applyBorder="1" applyAlignment="1">
      <alignment horizontal="center" vertical="center"/>
    </xf>
    <xf numFmtId="0" fontId="8" fillId="2" borderId="16" xfId="0" applyFont="1" applyFill="1" applyBorder="1" applyAlignment="1">
      <alignment horizontal="center" vertical="center"/>
    </xf>
    <xf numFmtId="0" fontId="0" fillId="2" borderId="5" xfId="0" applyFill="1" applyBorder="1" applyAlignment="1">
      <alignment horizontal="center" vertical="center"/>
    </xf>
    <xf numFmtId="0" fontId="0" fillId="2" borderId="13" xfId="0" applyFill="1" applyBorder="1" applyAlignment="1">
      <alignment horizontal="center" vertical="center"/>
    </xf>
    <xf numFmtId="0" fontId="0" fillId="2" borderId="1" xfId="0" applyFill="1" applyBorder="1" applyAlignment="1">
      <alignment horizontal="center" vertical="center"/>
    </xf>
    <xf numFmtId="0" fontId="7" fillId="2" borderId="4" xfId="0" applyFont="1" applyFill="1" applyBorder="1" applyAlignment="1">
      <alignment vertical="center" wrapText="1"/>
    </xf>
    <xf numFmtId="0" fontId="8" fillId="2" borderId="4" xfId="0" applyFont="1" applyFill="1" applyBorder="1" applyAlignment="1">
      <alignment horizontal="center" vertical="center"/>
    </xf>
    <xf numFmtId="0" fontId="0" fillId="2" borderId="15" xfId="0" applyFill="1" applyBorder="1" applyAlignment="1">
      <alignment horizontal="center" vertical="center"/>
    </xf>
    <xf numFmtId="0" fontId="0" fillId="2" borderId="14" xfId="0" applyFill="1" applyBorder="1" applyAlignment="1">
      <alignment horizontal="center" vertical="center"/>
    </xf>
    <xf numFmtId="0" fontId="0" fillId="2" borderId="1" xfId="0" applyFill="1" applyBorder="1" applyAlignment="1">
      <alignment horizontal="center" vertical="center" wrapText="1"/>
    </xf>
    <xf numFmtId="0" fontId="7" fillId="2" borderId="5" xfId="0" applyFont="1" applyFill="1" applyBorder="1" applyAlignment="1">
      <alignment horizontal="center" vertical="center"/>
    </xf>
    <xf numFmtId="0" fontId="7" fillId="2" borderId="5" xfId="0" applyFont="1" applyFill="1" applyBorder="1" applyAlignment="1">
      <alignment vertical="center" wrapText="1"/>
    </xf>
    <xf numFmtId="0" fontId="0" fillId="2" borderId="1" xfId="0" applyFont="1" applyFill="1" applyBorder="1" applyAlignment="1">
      <alignment horizontal="center" vertical="center"/>
    </xf>
    <xf numFmtId="0" fontId="0" fillId="2" borderId="4" xfId="0" applyFont="1" applyFill="1" applyBorder="1" applyAlignment="1">
      <alignment vertical="center" wrapText="1"/>
    </xf>
    <xf numFmtId="0" fontId="0" fillId="2" borderId="4" xfId="0" applyFont="1" applyFill="1" applyBorder="1" applyAlignment="1">
      <alignment horizontal="center" vertical="center" wrapText="1"/>
    </xf>
    <xf numFmtId="0" fontId="0" fillId="2" borderId="5" xfId="0" applyFont="1" applyFill="1" applyBorder="1" applyAlignment="1">
      <alignment horizontal="center" vertical="center"/>
    </xf>
    <xf numFmtId="0" fontId="0" fillId="2" borderId="4" xfId="0" applyFont="1" applyFill="1" applyBorder="1" applyAlignment="1">
      <alignment horizontal="left" vertical="center" wrapText="1"/>
    </xf>
    <xf numFmtId="0" fontId="9" fillId="5" borderId="17" xfId="0" applyFont="1" applyFill="1" applyBorder="1" applyAlignment="1">
      <alignment horizontal="center" vertical="center" wrapText="1"/>
    </xf>
    <xf numFmtId="0" fontId="9" fillId="5" borderId="18" xfId="0" applyFont="1" applyFill="1" applyBorder="1" applyAlignment="1">
      <alignment horizontal="center" vertical="center" wrapText="1"/>
    </xf>
    <xf numFmtId="177" fontId="9" fillId="5" borderId="7" xfId="0" applyNumberFormat="1" applyFont="1" applyFill="1" applyBorder="1" applyAlignment="1">
      <alignment horizontal="center" vertical="center" wrapText="1"/>
    </xf>
    <xf numFmtId="0" fontId="9" fillId="5" borderId="8" xfId="0" applyFont="1" applyFill="1" applyBorder="1" applyAlignment="1">
      <alignment horizontal="center" vertical="center" wrapText="1"/>
    </xf>
    <xf numFmtId="0" fontId="9" fillId="5" borderId="2" xfId="0" applyFont="1" applyFill="1" applyBorder="1" applyAlignment="1">
      <alignment horizontal="center" vertical="center" wrapText="1"/>
    </xf>
    <xf numFmtId="0" fontId="9" fillId="5" borderId="3" xfId="0" applyFont="1" applyFill="1" applyBorder="1" applyAlignment="1">
      <alignment horizontal="center" vertical="center" wrapText="1"/>
    </xf>
    <xf numFmtId="0" fontId="9" fillId="5" borderId="4" xfId="0" applyFont="1" applyFill="1" applyBorder="1" applyAlignment="1">
      <alignment horizontal="center" vertical="center" wrapText="1"/>
    </xf>
    <xf numFmtId="0" fontId="9" fillId="5" borderId="10" xfId="0" applyFont="1" applyFill="1" applyBorder="1" applyAlignment="1">
      <alignment horizontal="center" vertical="center" wrapText="1"/>
    </xf>
    <xf numFmtId="0" fontId="9" fillId="5" borderId="19" xfId="0" applyFont="1" applyFill="1" applyBorder="1" applyAlignment="1">
      <alignment horizontal="center" vertical="center" wrapText="1"/>
    </xf>
    <xf numFmtId="0" fontId="9" fillId="5" borderId="20" xfId="0" applyFont="1" applyFill="1" applyBorder="1" applyAlignment="1">
      <alignment horizontal="center" vertical="center" wrapText="1"/>
    </xf>
    <xf numFmtId="0" fontId="9" fillId="5" borderId="13" xfId="0" applyFont="1" applyFill="1" applyBorder="1" applyAlignment="1">
      <alignment horizontal="center" vertical="center" wrapText="1"/>
    </xf>
    <xf numFmtId="0" fontId="9" fillId="5" borderId="21" xfId="0" applyFont="1" applyFill="1" applyBorder="1" applyAlignment="1">
      <alignment horizontal="center" vertical="center" wrapText="1"/>
    </xf>
    <xf numFmtId="0" fontId="6" fillId="4" borderId="19" xfId="0" applyFont="1" applyFill="1" applyBorder="1" applyAlignment="1">
      <alignment horizontal="center" vertical="center" wrapText="1"/>
    </xf>
    <xf numFmtId="0" fontId="6" fillId="4" borderId="20" xfId="0" applyFont="1" applyFill="1" applyBorder="1" applyAlignment="1">
      <alignment horizontal="center" vertical="center" wrapText="1"/>
    </xf>
    <xf numFmtId="0" fontId="6" fillId="2" borderId="0" xfId="0" applyFont="1" applyFill="1" applyAlignment="1">
      <alignment horizontal="center" vertical="center" wrapText="1"/>
    </xf>
    <xf numFmtId="0" fontId="6" fillId="2" borderId="22" xfId="0" applyFont="1" applyFill="1" applyBorder="1" applyAlignment="1">
      <alignment horizontal="center" vertical="center" wrapText="1"/>
    </xf>
    <xf numFmtId="0" fontId="6" fillId="2" borderId="4" xfId="0" applyFont="1" applyFill="1" applyBorder="1" applyAlignment="1">
      <alignment horizontal="center" vertical="center" wrapText="1"/>
    </xf>
    <xf numFmtId="0" fontId="0" fillId="0" borderId="16" xfId="0" applyBorder="1">
      <alignment vertical="center"/>
    </xf>
    <xf numFmtId="0" fontId="10" fillId="0" borderId="0" xfId="0" applyNumberFormat="1" applyFont="1" applyFill="1" applyBorder="1" applyAlignment="1">
      <alignment horizontal="center"/>
    </xf>
    <xf numFmtId="0" fontId="10" fillId="0" borderId="0" xfId="0" applyNumberFormat="1" applyFont="1" applyFill="1" applyBorder="1" applyAlignment="1">
      <alignment horizontal="left"/>
    </xf>
    <xf numFmtId="0" fontId="11" fillId="2" borderId="4" xfId="51" applyFont="1" applyFill="1" applyBorder="1" applyAlignment="1">
      <alignment horizontal="center" vertical="center" wrapText="1"/>
    </xf>
    <xf numFmtId="0" fontId="2" fillId="6" borderId="4" xfId="47" applyNumberFormat="1" applyFont="1" applyFill="1" applyBorder="1" applyAlignment="1">
      <alignment horizontal="center" vertical="center" wrapText="1"/>
    </xf>
    <xf numFmtId="0" fontId="2" fillId="0" borderId="1" xfId="47" applyNumberFormat="1" applyFont="1" applyFill="1" applyBorder="1" applyAlignment="1">
      <alignment horizontal="left" vertical="center" wrapText="1"/>
    </xf>
    <xf numFmtId="0" fontId="2" fillId="0" borderId="2" xfId="47" applyNumberFormat="1" applyFont="1" applyFill="1" applyBorder="1" applyAlignment="1">
      <alignment horizontal="left" vertical="center" wrapText="1"/>
    </xf>
    <xf numFmtId="0" fontId="2" fillId="0" borderId="2" xfId="47" applyNumberFormat="1" applyFont="1" applyFill="1" applyBorder="1" applyAlignment="1">
      <alignment vertical="center" wrapText="1"/>
    </xf>
    <xf numFmtId="0" fontId="12" fillId="0" borderId="4" xfId="0" applyFont="1" applyFill="1" applyBorder="1" applyAlignment="1">
      <alignment horizontal="center" vertical="center"/>
    </xf>
    <xf numFmtId="0" fontId="12" fillId="0" borderId="4" xfId="0" applyFont="1" applyFill="1" applyBorder="1" applyAlignment="1">
      <alignment horizontal="left" vertical="center" wrapText="1"/>
    </xf>
    <xf numFmtId="0" fontId="12" fillId="0" borderId="4" xfId="0" applyFont="1" applyFill="1" applyBorder="1" applyAlignment="1">
      <alignment horizontal="center" vertical="center" wrapText="1"/>
    </xf>
    <xf numFmtId="0" fontId="5" fillId="0" borderId="4" xfId="0" applyFont="1" applyFill="1" applyBorder="1" applyAlignment="1">
      <alignment horizontal="center" vertical="center"/>
    </xf>
    <xf numFmtId="0" fontId="5" fillId="0" borderId="4" xfId="47" applyNumberFormat="1" applyFont="1" applyFill="1" applyBorder="1" applyAlignment="1">
      <alignment horizontal="center" vertical="center"/>
    </xf>
    <xf numFmtId="0" fontId="5" fillId="0" borderId="4" xfId="50" applyNumberFormat="1" applyFont="1" applyFill="1" applyBorder="1" applyAlignment="1">
      <alignment horizontal="center" vertical="center"/>
    </xf>
    <xf numFmtId="0" fontId="12" fillId="0" borderId="3" xfId="0" applyFont="1" applyFill="1" applyBorder="1" applyAlignment="1">
      <alignment horizontal="left" vertical="center" wrapText="1"/>
    </xf>
    <xf numFmtId="0" fontId="5" fillId="0" borderId="4" xfId="0" applyFont="1" applyFill="1" applyBorder="1" applyAlignment="1">
      <alignment horizontal="left" vertical="center"/>
    </xf>
    <xf numFmtId="0" fontId="5" fillId="0" borderId="4" xfId="0" applyFont="1" applyFill="1" applyBorder="1" applyAlignment="1">
      <alignment horizontal="left" vertical="center" wrapText="1"/>
    </xf>
    <xf numFmtId="0" fontId="5" fillId="0" borderId="4" xfId="0" applyFont="1" applyFill="1" applyBorder="1" applyAlignment="1">
      <alignment horizontal="center" vertical="center" wrapText="1"/>
    </xf>
    <xf numFmtId="0" fontId="13" fillId="0" borderId="4" xfId="50" applyNumberFormat="1" applyFont="1" applyFill="1" applyBorder="1" applyAlignment="1">
      <alignment horizontal="center" vertical="center"/>
    </xf>
    <xf numFmtId="0" fontId="14" fillId="0" borderId="4" xfId="0" applyNumberFormat="1" applyFont="1" applyFill="1" applyBorder="1" applyAlignment="1">
      <alignment horizontal="center" vertical="center" wrapText="1"/>
    </xf>
    <xf numFmtId="0" fontId="5" fillId="0" borderId="4" xfId="0" applyNumberFormat="1" applyFont="1" applyFill="1" applyBorder="1" applyAlignment="1">
      <alignment horizontal="center" vertical="center"/>
    </xf>
    <xf numFmtId="0" fontId="2" fillId="0" borderId="4" xfId="47" applyNumberFormat="1" applyFont="1" applyFill="1" applyBorder="1" applyAlignment="1">
      <alignment horizontal="left" vertical="center" wrapText="1"/>
    </xf>
    <xf numFmtId="0" fontId="2" fillId="0" borderId="4" xfId="47" applyNumberFormat="1" applyFont="1" applyFill="1" applyBorder="1" applyAlignment="1">
      <alignment vertical="center" wrapText="1"/>
    </xf>
    <xf numFmtId="0" fontId="5" fillId="0" borderId="16" xfId="47" applyNumberFormat="1" applyFont="1" applyFill="1" applyBorder="1" applyAlignment="1">
      <alignment horizontal="center" vertical="center" wrapText="1"/>
    </xf>
    <xf numFmtId="0" fontId="5" fillId="0" borderId="4" xfId="47" applyNumberFormat="1" applyFont="1" applyFill="1" applyBorder="1" applyAlignment="1">
      <alignment horizontal="center" vertical="center" wrapText="1"/>
    </xf>
    <xf numFmtId="0" fontId="5" fillId="0" borderId="4" xfId="47" applyNumberFormat="1" applyFont="1" applyFill="1" applyBorder="1" applyAlignment="1">
      <alignment horizontal="left" vertical="center" wrapText="1"/>
    </xf>
    <xf numFmtId="0" fontId="15" fillId="0" borderId="4" xfId="0" applyFont="1" applyFill="1" applyBorder="1" applyAlignment="1">
      <alignment horizontal="center" vertical="center" wrapText="1"/>
    </xf>
    <xf numFmtId="0" fontId="5" fillId="0" borderId="16" xfId="0" applyFont="1" applyFill="1" applyBorder="1" applyAlignment="1">
      <alignment horizontal="center" vertical="center" wrapText="1"/>
    </xf>
    <xf numFmtId="0" fontId="12" fillId="0" borderId="16" xfId="0" applyFont="1" applyFill="1" applyBorder="1" applyAlignment="1">
      <alignment horizontal="center" vertical="center" wrapText="1"/>
    </xf>
    <xf numFmtId="176" fontId="5" fillId="0" borderId="4" xfId="47" applyNumberFormat="1" applyFont="1" applyFill="1" applyBorder="1" applyAlignment="1">
      <alignment horizontal="center" vertical="center" wrapText="1"/>
    </xf>
    <xf numFmtId="0" fontId="4" fillId="0" borderId="4" xfId="0" applyFont="1" applyFill="1" applyBorder="1" applyAlignment="1">
      <alignment horizontal="center" vertical="center" wrapText="1"/>
    </xf>
    <xf numFmtId="176" fontId="12" fillId="0" borderId="4" xfId="47" applyNumberFormat="1" applyFont="1" applyFill="1" applyBorder="1" applyAlignment="1">
      <alignment horizontal="center" vertical="center" wrapText="1"/>
    </xf>
    <xf numFmtId="0" fontId="5" fillId="0" borderId="4" xfId="51" applyFont="1" applyFill="1" applyBorder="1" applyAlignment="1">
      <alignment horizontal="center" vertical="center" wrapText="1"/>
    </xf>
    <xf numFmtId="176" fontId="5" fillId="0" borderId="4" xfId="47" applyNumberFormat="1" applyFont="1" applyFill="1" applyBorder="1" applyAlignment="1">
      <alignment horizontal="left" vertical="center" wrapText="1"/>
    </xf>
    <xf numFmtId="0" fontId="16" fillId="0" borderId="16" xfId="0" applyFont="1" applyFill="1" applyBorder="1" applyAlignment="1">
      <alignment horizontal="center" vertical="center" wrapText="1"/>
    </xf>
    <xf numFmtId="0" fontId="16" fillId="0" borderId="4" xfId="0" applyFont="1" applyFill="1" applyBorder="1" applyAlignment="1">
      <alignment horizontal="center" vertical="center" wrapText="1"/>
    </xf>
  </cellXfs>
  <cellStyles count="53">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0,0&#13;&#10;NA&#13;&#10;" xfId="47"/>
    <cellStyle name="40% - 强调文字颜色 6" xfId="48" builtinId="51"/>
    <cellStyle name="60% - 强调文字颜色 6" xfId="49" builtinId="52"/>
    <cellStyle name="常规_设备清单_20061024" xfId="50"/>
    <cellStyle name="常规_Sheet1" xfId="51"/>
    <cellStyle name="常规 2" xf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xdr:from>
      <xdr:col>7</xdr:col>
      <xdr:colOff>0</xdr:colOff>
      <xdr:row>2</xdr:row>
      <xdr:rowOff>0</xdr:rowOff>
    </xdr:from>
    <xdr:to>
      <xdr:col>18</xdr:col>
      <xdr:colOff>440055</xdr:colOff>
      <xdr:row>2</xdr:row>
      <xdr:rowOff>4658360</xdr:rowOff>
    </xdr:to>
    <xdr:pic>
      <xdr:nvPicPr>
        <xdr:cNvPr id="2" name="图片 27" descr="98SXT-982.81.835.1"/>
        <xdr:cNvPicPr>
          <a:picLocks noChangeAspect="1"/>
        </xdr:cNvPicPr>
      </xdr:nvPicPr>
      <xdr:blipFill>
        <a:blip r:embed="rId1"/>
        <a:srcRect l="22631" t="17799" r="23077" b="17508"/>
        <a:stretch>
          <a:fillRect/>
        </a:stretch>
      </xdr:blipFill>
      <xdr:spPr>
        <a:xfrm>
          <a:off x="12620625" y="428625"/>
          <a:ext cx="7983855" cy="4658360"/>
        </a:xfrm>
        <a:prstGeom prst="rect">
          <a:avLst/>
        </a:prstGeom>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52"/>
  <sheetViews>
    <sheetView topLeftCell="A7" workbookViewId="0">
      <selection activeCell="A1" sqref="A1:G1"/>
    </sheetView>
  </sheetViews>
  <sheetFormatPr defaultColWidth="9" defaultRowHeight="14.25" outlineLevelCol="6"/>
  <cols>
    <col min="1" max="1" width="5" style="68" customWidth="1"/>
    <col min="2" max="2" width="14.25" style="69" customWidth="1"/>
    <col min="3" max="3" width="83.125" style="69" customWidth="1"/>
    <col min="4" max="4" width="6.375" style="68" customWidth="1"/>
    <col min="5" max="5" width="11.25" style="68" customWidth="1"/>
    <col min="6" max="6" width="5.625" style="68" customWidth="1"/>
    <col min="7" max="7" width="6.625" style="68" customWidth="1"/>
  </cols>
  <sheetData>
    <row r="1" ht="50" customHeight="1" spans="1:7">
      <c r="A1" s="70" t="s">
        <v>0</v>
      </c>
      <c r="B1" s="70"/>
      <c r="C1" s="70"/>
      <c r="D1" s="70"/>
      <c r="E1" s="70"/>
      <c r="F1" s="70"/>
      <c r="G1" s="70"/>
    </row>
    <row r="2" ht="36" spans="1:7">
      <c r="A2" s="71" t="s">
        <v>1</v>
      </c>
      <c r="B2" s="71" t="s">
        <v>2</v>
      </c>
      <c r="C2" s="71" t="s">
        <v>3</v>
      </c>
      <c r="D2" s="71" t="s">
        <v>4</v>
      </c>
      <c r="E2" s="71" t="s">
        <v>5</v>
      </c>
      <c r="F2" s="71" t="s">
        <v>6</v>
      </c>
      <c r="G2" s="71" t="s">
        <v>7</v>
      </c>
    </row>
    <row r="3" ht="13.5" spans="1:7">
      <c r="A3" s="72" t="s">
        <v>8</v>
      </c>
      <c r="B3" s="73"/>
      <c r="C3" s="74"/>
      <c r="D3" s="74"/>
      <c r="E3" s="74"/>
      <c r="F3" s="74"/>
      <c r="G3" s="74"/>
    </row>
    <row r="4" ht="409.5" spans="1:7">
      <c r="A4" s="75">
        <v>1</v>
      </c>
      <c r="B4" s="76" t="s">
        <v>9</v>
      </c>
      <c r="C4" s="76" t="s">
        <v>10</v>
      </c>
      <c r="D4" s="77" t="s">
        <v>11</v>
      </c>
      <c r="E4" s="77" t="s">
        <v>12</v>
      </c>
      <c r="F4" s="78">
        <v>1</v>
      </c>
      <c r="G4" s="77" t="s">
        <v>13</v>
      </c>
    </row>
    <row r="5" ht="409.5" spans="1:7">
      <c r="A5" s="75">
        <v>2</v>
      </c>
      <c r="B5" s="76" t="s">
        <v>14</v>
      </c>
      <c r="C5" s="76" t="s">
        <v>15</v>
      </c>
      <c r="D5" s="77" t="s">
        <v>11</v>
      </c>
      <c r="E5" s="77" t="s">
        <v>16</v>
      </c>
      <c r="F5" s="78">
        <v>1</v>
      </c>
      <c r="G5" s="77" t="s">
        <v>13</v>
      </c>
    </row>
    <row r="6" ht="312" spans="1:7">
      <c r="A6" s="75">
        <v>3</v>
      </c>
      <c r="B6" s="76" t="s">
        <v>17</v>
      </c>
      <c r="C6" s="76" t="s">
        <v>18</v>
      </c>
      <c r="D6" s="77" t="s">
        <v>11</v>
      </c>
      <c r="E6" s="77" t="s">
        <v>19</v>
      </c>
      <c r="F6" s="77">
        <v>1</v>
      </c>
      <c r="G6" s="77" t="s">
        <v>13</v>
      </c>
    </row>
    <row r="7" ht="252" spans="1:7">
      <c r="A7" s="75">
        <v>4</v>
      </c>
      <c r="B7" s="76" t="s">
        <v>20</v>
      </c>
      <c r="C7" s="76" t="s">
        <v>21</v>
      </c>
      <c r="D7" s="77" t="s">
        <v>11</v>
      </c>
      <c r="E7" s="77" t="s">
        <v>22</v>
      </c>
      <c r="F7" s="77">
        <v>2</v>
      </c>
      <c r="G7" s="77" t="s">
        <v>23</v>
      </c>
    </row>
    <row r="8" ht="48" spans="1:7">
      <c r="A8" s="75">
        <v>5</v>
      </c>
      <c r="B8" s="76" t="s">
        <v>24</v>
      </c>
      <c r="C8" s="76" t="s">
        <v>25</v>
      </c>
      <c r="D8" s="77" t="s">
        <v>11</v>
      </c>
      <c r="E8" s="77" t="s">
        <v>26</v>
      </c>
      <c r="F8" s="78">
        <v>2</v>
      </c>
      <c r="G8" s="77" t="s">
        <v>23</v>
      </c>
    </row>
    <row r="9" ht="240" spans="1:7">
      <c r="A9" s="75">
        <v>6</v>
      </c>
      <c r="B9" s="76" t="s">
        <v>27</v>
      </c>
      <c r="C9" s="76" t="s">
        <v>28</v>
      </c>
      <c r="D9" s="77" t="s">
        <v>11</v>
      </c>
      <c r="E9" s="77" t="s">
        <v>29</v>
      </c>
      <c r="F9" s="78">
        <v>1</v>
      </c>
      <c r="G9" s="77" t="s">
        <v>13</v>
      </c>
    </row>
    <row r="10" ht="13.5" spans="1:7">
      <c r="A10" s="72" t="s">
        <v>30</v>
      </c>
      <c r="B10" s="73"/>
      <c r="C10" s="74"/>
      <c r="D10" s="74"/>
      <c r="E10" s="74"/>
      <c r="F10" s="74"/>
      <c r="G10" s="74"/>
    </row>
    <row r="11" ht="409.5" spans="1:7">
      <c r="A11" s="79">
        <v>1</v>
      </c>
      <c r="B11" s="76" t="s">
        <v>31</v>
      </c>
      <c r="C11" s="76" t="s">
        <v>32</v>
      </c>
      <c r="D11" s="77" t="s">
        <v>11</v>
      </c>
      <c r="E11" s="77" t="s">
        <v>33</v>
      </c>
      <c r="F11" s="80">
        <v>1</v>
      </c>
      <c r="G11" s="77" t="s">
        <v>13</v>
      </c>
    </row>
    <row r="12" ht="72" spans="1:7">
      <c r="A12" s="79">
        <v>2</v>
      </c>
      <c r="B12" s="76" t="s">
        <v>34</v>
      </c>
      <c r="C12" s="76" t="s">
        <v>35</v>
      </c>
      <c r="D12" s="77" t="s">
        <v>11</v>
      </c>
      <c r="E12" s="77" t="s">
        <v>36</v>
      </c>
      <c r="F12" s="79">
        <v>1</v>
      </c>
      <c r="G12" s="77" t="s">
        <v>37</v>
      </c>
    </row>
    <row r="13" ht="384" spans="1:7">
      <c r="A13" s="79">
        <v>3</v>
      </c>
      <c r="B13" s="76" t="s">
        <v>38</v>
      </c>
      <c r="C13" s="76" t="s">
        <v>39</v>
      </c>
      <c r="D13" s="77" t="s">
        <v>11</v>
      </c>
      <c r="E13" s="77" t="s">
        <v>40</v>
      </c>
      <c r="F13" s="79">
        <v>1</v>
      </c>
      <c r="G13" s="77" t="s">
        <v>41</v>
      </c>
    </row>
    <row r="14" ht="409.5" spans="1:7">
      <c r="A14" s="79">
        <v>4</v>
      </c>
      <c r="B14" s="76" t="s">
        <v>42</v>
      </c>
      <c r="C14" s="76" t="s">
        <v>43</v>
      </c>
      <c r="D14" s="77" t="s">
        <v>11</v>
      </c>
      <c r="E14" s="77" t="s">
        <v>44</v>
      </c>
      <c r="F14" s="80">
        <v>1</v>
      </c>
      <c r="G14" s="77" t="s">
        <v>13</v>
      </c>
    </row>
    <row r="15" ht="409.5" spans="1:7">
      <c r="A15" s="79">
        <v>5</v>
      </c>
      <c r="B15" s="76" t="s">
        <v>45</v>
      </c>
      <c r="C15" s="76" t="s">
        <v>46</v>
      </c>
      <c r="D15" s="77" t="s">
        <v>11</v>
      </c>
      <c r="E15" s="77" t="s">
        <v>47</v>
      </c>
      <c r="F15" s="78">
        <v>1</v>
      </c>
      <c r="G15" s="77" t="s">
        <v>13</v>
      </c>
    </row>
    <row r="16" ht="60" spans="1:7">
      <c r="A16" s="79">
        <v>6</v>
      </c>
      <c r="B16" s="76" t="s">
        <v>48</v>
      </c>
      <c r="C16" s="76" t="s">
        <v>49</v>
      </c>
      <c r="D16" s="77" t="s">
        <v>11</v>
      </c>
      <c r="E16" s="77" t="s">
        <v>50</v>
      </c>
      <c r="F16" s="78">
        <v>1</v>
      </c>
      <c r="G16" s="77" t="s">
        <v>37</v>
      </c>
    </row>
    <row r="17" ht="409.5" spans="1:7">
      <c r="A17" s="79">
        <v>7</v>
      </c>
      <c r="B17" s="76" t="s">
        <v>45</v>
      </c>
      <c r="C17" s="76" t="s">
        <v>51</v>
      </c>
      <c r="D17" s="77" t="s">
        <v>11</v>
      </c>
      <c r="E17" s="77" t="s">
        <v>52</v>
      </c>
      <c r="F17" s="78">
        <v>9</v>
      </c>
      <c r="G17" s="77" t="s">
        <v>13</v>
      </c>
    </row>
    <row r="18" ht="60" spans="1:7">
      <c r="A18" s="79">
        <v>8</v>
      </c>
      <c r="B18" s="76" t="s">
        <v>48</v>
      </c>
      <c r="C18" s="76" t="s">
        <v>53</v>
      </c>
      <c r="D18" s="77" t="s">
        <v>11</v>
      </c>
      <c r="E18" s="77" t="s">
        <v>50</v>
      </c>
      <c r="F18" s="78">
        <v>9</v>
      </c>
      <c r="G18" s="77" t="s">
        <v>37</v>
      </c>
    </row>
    <row r="19" ht="409.5" spans="1:7">
      <c r="A19" s="79">
        <v>9</v>
      </c>
      <c r="B19" s="76" t="s">
        <v>54</v>
      </c>
      <c r="C19" s="81" t="s">
        <v>55</v>
      </c>
      <c r="D19" s="77" t="s">
        <v>11</v>
      </c>
      <c r="E19" s="77" t="s">
        <v>56</v>
      </c>
      <c r="F19" s="78">
        <v>1</v>
      </c>
      <c r="G19" s="77" t="s">
        <v>13</v>
      </c>
    </row>
    <row r="20" ht="180" spans="1:7">
      <c r="A20" s="79">
        <v>10</v>
      </c>
      <c r="B20" s="76" t="s">
        <v>57</v>
      </c>
      <c r="C20" s="81" t="s">
        <v>58</v>
      </c>
      <c r="D20" s="77" t="s">
        <v>11</v>
      </c>
      <c r="E20" s="77" t="s">
        <v>59</v>
      </c>
      <c r="F20" s="78">
        <v>1</v>
      </c>
      <c r="G20" s="77" t="s">
        <v>13</v>
      </c>
    </row>
    <row r="21" ht="36" spans="1:7">
      <c r="A21" s="79">
        <v>11</v>
      </c>
      <c r="B21" s="82" t="s">
        <v>60</v>
      </c>
      <c r="C21" s="83" t="s">
        <v>61</v>
      </c>
      <c r="D21" s="84" t="s">
        <v>62</v>
      </c>
      <c r="E21" s="77" t="s">
        <v>63</v>
      </c>
      <c r="F21" s="85">
        <v>1</v>
      </c>
      <c r="G21" s="85" t="s">
        <v>13</v>
      </c>
    </row>
    <row r="22" ht="13.5" spans="1:7">
      <c r="A22" s="72" t="s">
        <v>64</v>
      </c>
      <c r="B22" s="73"/>
      <c r="C22" s="74"/>
      <c r="D22" s="74"/>
      <c r="E22" s="74"/>
      <c r="F22" s="74"/>
      <c r="G22" s="74"/>
    </row>
    <row r="23" ht="312" spans="1:7">
      <c r="A23" s="79">
        <v>1</v>
      </c>
      <c r="B23" s="76" t="s">
        <v>65</v>
      </c>
      <c r="C23" s="76" t="s">
        <v>66</v>
      </c>
      <c r="D23" s="77" t="s">
        <v>11</v>
      </c>
      <c r="E23" s="77" t="s">
        <v>67</v>
      </c>
      <c r="F23" s="86">
        <v>1</v>
      </c>
      <c r="G23" s="86" t="s">
        <v>13</v>
      </c>
    </row>
    <row r="24" ht="409.5" spans="1:7">
      <c r="A24" s="79">
        <v>2</v>
      </c>
      <c r="B24" s="76" t="s">
        <v>68</v>
      </c>
      <c r="C24" s="76" t="s">
        <v>69</v>
      </c>
      <c r="D24" s="77" t="s">
        <v>11</v>
      </c>
      <c r="E24" s="77" t="s">
        <v>70</v>
      </c>
      <c r="F24" s="77">
        <v>1</v>
      </c>
      <c r="G24" s="77" t="s">
        <v>37</v>
      </c>
    </row>
    <row r="25" ht="336" spans="1:7">
      <c r="A25" s="79">
        <v>3</v>
      </c>
      <c r="B25" s="76" t="s">
        <v>71</v>
      </c>
      <c r="C25" s="76" t="s">
        <v>72</v>
      </c>
      <c r="D25" s="77" t="s">
        <v>11</v>
      </c>
      <c r="E25" s="77" t="s">
        <v>73</v>
      </c>
      <c r="F25" s="86">
        <v>1</v>
      </c>
      <c r="G25" s="86" t="s">
        <v>13</v>
      </c>
    </row>
    <row r="26" ht="180" spans="1:7">
      <c r="A26" s="79">
        <v>4</v>
      </c>
      <c r="B26" s="76" t="s">
        <v>74</v>
      </c>
      <c r="C26" s="76" t="s">
        <v>75</v>
      </c>
      <c r="D26" s="77" t="s">
        <v>11</v>
      </c>
      <c r="E26" s="77" t="s">
        <v>76</v>
      </c>
      <c r="F26" s="77">
        <v>1</v>
      </c>
      <c r="G26" s="77" t="s">
        <v>37</v>
      </c>
    </row>
    <row r="27" ht="409.5" spans="1:7">
      <c r="A27" s="79">
        <v>5</v>
      </c>
      <c r="B27" s="76" t="s">
        <v>77</v>
      </c>
      <c r="C27" s="76" t="s">
        <v>78</v>
      </c>
      <c r="D27" s="77" t="s">
        <v>11</v>
      </c>
      <c r="E27" s="77" t="s">
        <v>79</v>
      </c>
      <c r="F27" s="87">
        <v>10</v>
      </c>
      <c r="G27" s="80" t="s">
        <v>37</v>
      </c>
    </row>
    <row r="28" ht="13.5" spans="1:7">
      <c r="A28" s="79">
        <v>6</v>
      </c>
      <c r="B28" s="83" t="s">
        <v>80</v>
      </c>
      <c r="C28" s="83" t="s">
        <v>81</v>
      </c>
      <c r="D28" s="84" t="s">
        <v>82</v>
      </c>
      <c r="E28" s="84" t="s">
        <v>83</v>
      </c>
      <c r="F28" s="84">
        <v>10</v>
      </c>
      <c r="G28" s="84" t="s">
        <v>13</v>
      </c>
    </row>
    <row r="29" ht="409.5" spans="1:7">
      <c r="A29" s="79">
        <v>7</v>
      </c>
      <c r="B29" s="76" t="s">
        <v>54</v>
      </c>
      <c r="C29" s="81" t="s">
        <v>84</v>
      </c>
      <c r="D29" s="77" t="s">
        <v>11</v>
      </c>
      <c r="E29" s="77" t="s">
        <v>85</v>
      </c>
      <c r="F29" s="84">
        <v>1</v>
      </c>
      <c r="G29" s="84" t="s">
        <v>13</v>
      </c>
    </row>
    <row r="30" ht="384" spans="1:7">
      <c r="A30" s="79">
        <v>8</v>
      </c>
      <c r="B30" s="76" t="s">
        <v>86</v>
      </c>
      <c r="C30" s="76" t="s">
        <v>87</v>
      </c>
      <c r="D30" s="77" t="s">
        <v>11</v>
      </c>
      <c r="E30" s="77" t="s">
        <v>88</v>
      </c>
      <c r="F30" s="77">
        <v>1</v>
      </c>
      <c r="G30" s="77" t="s">
        <v>13</v>
      </c>
    </row>
    <row r="31" ht="36" spans="1:7">
      <c r="A31" s="72" t="s">
        <v>89</v>
      </c>
      <c r="B31" s="73"/>
      <c r="C31" s="73"/>
      <c r="D31" s="73"/>
      <c r="E31" s="73"/>
      <c r="F31" s="73"/>
      <c r="G31" s="73"/>
    </row>
    <row r="32" ht="409.5" spans="1:7">
      <c r="A32" s="88">
        <v>1</v>
      </c>
      <c r="B32" s="76" t="s">
        <v>90</v>
      </c>
      <c r="C32" s="81" t="s">
        <v>91</v>
      </c>
      <c r="D32" s="77" t="s">
        <v>11</v>
      </c>
      <c r="E32" s="77" t="s">
        <v>92</v>
      </c>
      <c r="F32" s="78">
        <v>1</v>
      </c>
      <c r="G32" s="77" t="s">
        <v>13</v>
      </c>
    </row>
    <row r="33" ht="72" spans="1:7">
      <c r="A33" s="88">
        <v>2</v>
      </c>
      <c r="B33" s="76" t="s">
        <v>93</v>
      </c>
      <c r="C33" s="81" t="s">
        <v>94</v>
      </c>
      <c r="D33" s="77" t="s">
        <v>11</v>
      </c>
      <c r="E33" s="77" t="s">
        <v>95</v>
      </c>
      <c r="F33" s="78">
        <v>1</v>
      </c>
      <c r="G33" s="77" t="s">
        <v>37</v>
      </c>
    </row>
    <row r="34" ht="324" spans="1:7">
      <c r="A34" s="88">
        <v>3</v>
      </c>
      <c r="B34" s="76" t="s">
        <v>96</v>
      </c>
      <c r="C34" s="81" t="s">
        <v>97</v>
      </c>
      <c r="D34" s="77" t="s">
        <v>11</v>
      </c>
      <c r="E34" s="77" t="s">
        <v>98</v>
      </c>
      <c r="F34" s="78">
        <v>1</v>
      </c>
      <c r="G34" s="77" t="s">
        <v>13</v>
      </c>
    </row>
    <row r="35" ht="60" spans="1:7">
      <c r="A35" s="88">
        <v>4</v>
      </c>
      <c r="B35" s="83" t="s">
        <v>99</v>
      </c>
      <c r="C35" s="83" t="s">
        <v>100</v>
      </c>
      <c r="D35" s="84" t="s">
        <v>82</v>
      </c>
      <c r="E35" s="84" t="s">
        <v>101</v>
      </c>
      <c r="F35" s="78">
        <v>1</v>
      </c>
      <c r="G35" s="84" t="s">
        <v>13</v>
      </c>
    </row>
    <row r="36" ht="13.5" spans="1:7">
      <c r="A36" s="88">
        <v>5</v>
      </c>
      <c r="B36" s="82" t="s">
        <v>102</v>
      </c>
      <c r="C36" s="84" t="s">
        <v>103</v>
      </c>
      <c r="D36" s="84" t="s">
        <v>104</v>
      </c>
      <c r="E36" s="84" t="s">
        <v>105</v>
      </c>
      <c r="F36" s="84">
        <v>1</v>
      </c>
      <c r="G36" s="84" t="s">
        <v>13</v>
      </c>
    </row>
    <row r="37" ht="13.5" spans="1:7">
      <c r="A37" s="88" t="s">
        <v>106</v>
      </c>
      <c r="B37" s="88"/>
      <c r="C37" s="88"/>
      <c r="D37" s="89"/>
      <c r="E37" s="89"/>
      <c r="F37" s="89"/>
      <c r="G37" s="89"/>
    </row>
    <row r="38" ht="24" spans="1:7">
      <c r="A38" s="90">
        <v>1</v>
      </c>
      <c r="B38" s="91" t="s">
        <v>107</v>
      </c>
      <c r="C38" s="92" t="s">
        <v>108</v>
      </c>
      <c r="D38" s="91" t="s">
        <v>109</v>
      </c>
      <c r="E38" s="91">
        <v>15151</v>
      </c>
      <c r="F38" s="90">
        <v>1</v>
      </c>
      <c r="G38" s="90" t="s">
        <v>13</v>
      </c>
    </row>
    <row r="39" ht="24" spans="1:7">
      <c r="A39" s="90">
        <v>2</v>
      </c>
      <c r="B39" s="91" t="s">
        <v>110</v>
      </c>
      <c r="C39" s="92" t="s">
        <v>108</v>
      </c>
      <c r="D39" s="91" t="s">
        <v>111</v>
      </c>
      <c r="E39" s="91" t="s">
        <v>112</v>
      </c>
      <c r="F39" s="90">
        <v>20</v>
      </c>
      <c r="G39" s="90" t="s">
        <v>13</v>
      </c>
    </row>
    <row r="40" ht="36" spans="1:7">
      <c r="A40" s="90">
        <v>3</v>
      </c>
      <c r="B40" s="93" t="s">
        <v>113</v>
      </c>
      <c r="C40" s="83" t="s">
        <v>114</v>
      </c>
      <c r="D40" s="84" t="s">
        <v>115</v>
      </c>
      <c r="E40" s="84" t="s">
        <v>116</v>
      </c>
      <c r="F40" s="94">
        <v>1</v>
      </c>
      <c r="G40" s="94" t="s">
        <v>13</v>
      </c>
    </row>
    <row r="41" ht="13.5" spans="1:7">
      <c r="A41" s="90">
        <v>4</v>
      </c>
      <c r="B41" s="93" t="s">
        <v>117</v>
      </c>
      <c r="C41" s="83" t="s">
        <v>118</v>
      </c>
      <c r="D41" s="84" t="s">
        <v>119</v>
      </c>
      <c r="E41" s="84" t="s">
        <v>120</v>
      </c>
      <c r="F41" s="94">
        <v>1</v>
      </c>
      <c r="G41" s="94" t="s">
        <v>37</v>
      </c>
    </row>
    <row r="42" ht="13.5" spans="1:7">
      <c r="A42" s="90">
        <v>5</v>
      </c>
      <c r="B42" s="77" t="s">
        <v>121</v>
      </c>
      <c r="C42" s="76" t="s">
        <v>122</v>
      </c>
      <c r="D42" s="77" t="s">
        <v>11</v>
      </c>
      <c r="E42" s="77" t="s">
        <v>123</v>
      </c>
      <c r="F42" s="94">
        <v>6</v>
      </c>
      <c r="G42" s="95" t="s">
        <v>124</v>
      </c>
    </row>
    <row r="43" ht="13.5" spans="1:7">
      <c r="A43" s="90">
        <v>6</v>
      </c>
      <c r="B43" s="77" t="s">
        <v>121</v>
      </c>
      <c r="C43" s="76" t="s">
        <v>125</v>
      </c>
      <c r="D43" s="77" t="s">
        <v>11</v>
      </c>
      <c r="E43" s="77" t="s">
        <v>126</v>
      </c>
      <c r="F43" s="84">
        <v>4</v>
      </c>
      <c r="G43" s="77" t="s">
        <v>124</v>
      </c>
    </row>
    <row r="44" ht="13.5" spans="1:7">
      <c r="A44" s="90">
        <v>7</v>
      </c>
      <c r="B44" s="77" t="s">
        <v>121</v>
      </c>
      <c r="C44" s="76" t="s">
        <v>127</v>
      </c>
      <c r="D44" s="77" t="s">
        <v>11</v>
      </c>
      <c r="E44" s="77" t="s">
        <v>128</v>
      </c>
      <c r="F44" s="84">
        <v>2</v>
      </c>
      <c r="G44" s="77" t="s">
        <v>124</v>
      </c>
    </row>
    <row r="45" ht="13.5" spans="1:7">
      <c r="A45" s="90">
        <v>8</v>
      </c>
      <c r="B45" s="77" t="s">
        <v>121</v>
      </c>
      <c r="C45" s="76" t="s">
        <v>129</v>
      </c>
      <c r="D45" s="77" t="s">
        <v>11</v>
      </c>
      <c r="E45" s="77" t="s">
        <v>130</v>
      </c>
      <c r="F45" s="84">
        <v>2</v>
      </c>
      <c r="G45" s="77" t="s">
        <v>124</v>
      </c>
    </row>
    <row r="46" ht="13.5" spans="1:7">
      <c r="A46" s="90">
        <v>9</v>
      </c>
      <c r="B46" s="77" t="s">
        <v>121</v>
      </c>
      <c r="C46" s="76" t="s">
        <v>131</v>
      </c>
      <c r="D46" s="77" t="s">
        <v>11</v>
      </c>
      <c r="E46" s="77" t="s">
        <v>132</v>
      </c>
      <c r="F46" s="84">
        <v>1</v>
      </c>
      <c r="G46" s="77" t="s">
        <v>124</v>
      </c>
    </row>
    <row r="47" ht="13.5" spans="1:7">
      <c r="A47" s="90">
        <v>10</v>
      </c>
      <c r="B47" s="77" t="s">
        <v>121</v>
      </c>
      <c r="C47" s="76" t="s">
        <v>133</v>
      </c>
      <c r="D47" s="77" t="s">
        <v>11</v>
      </c>
      <c r="E47" s="77" t="s">
        <v>134</v>
      </c>
      <c r="F47" s="94">
        <v>1</v>
      </c>
      <c r="G47" s="96" t="s">
        <v>124</v>
      </c>
    </row>
    <row r="48" ht="72" spans="1:7">
      <c r="A48" s="90">
        <v>11</v>
      </c>
      <c r="B48" s="97" t="s">
        <v>135</v>
      </c>
      <c r="C48" s="83" t="s">
        <v>136</v>
      </c>
      <c r="D48" s="84" t="s">
        <v>137</v>
      </c>
      <c r="E48" s="84" t="s">
        <v>138</v>
      </c>
      <c r="F48" s="94">
        <v>1</v>
      </c>
      <c r="G48" s="84" t="s">
        <v>139</v>
      </c>
    </row>
    <row r="49" ht="13.5" spans="1:7">
      <c r="A49" s="90">
        <v>12</v>
      </c>
      <c r="B49" s="98" t="s">
        <v>140</v>
      </c>
      <c r="C49" s="83" t="s">
        <v>141</v>
      </c>
      <c r="D49" s="99" t="s">
        <v>137</v>
      </c>
      <c r="E49" s="84" t="s">
        <v>142</v>
      </c>
      <c r="F49" s="94">
        <v>200</v>
      </c>
      <c r="G49" s="96" t="s">
        <v>143</v>
      </c>
    </row>
    <row r="50" ht="13.5" spans="1:7">
      <c r="A50" s="90">
        <v>13</v>
      </c>
      <c r="B50" s="96" t="s">
        <v>144</v>
      </c>
      <c r="C50" s="100" t="s">
        <v>145</v>
      </c>
      <c r="D50" s="99" t="s">
        <v>146</v>
      </c>
      <c r="E50" s="99" t="s">
        <v>146</v>
      </c>
      <c r="F50" s="94">
        <v>1</v>
      </c>
      <c r="G50" s="96" t="s">
        <v>147</v>
      </c>
    </row>
    <row r="51" ht="24" spans="1:7">
      <c r="A51" s="90">
        <v>15</v>
      </c>
      <c r="B51" s="96" t="s">
        <v>148</v>
      </c>
      <c r="C51" s="100" t="s">
        <v>149</v>
      </c>
      <c r="D51" s="99" t="s">
        <v>150</v>
      </c>
      <c r="E51" s="99" t="s">
        <v>151</v>
      </c>
      <c r="F51" s="94">
        <v>1</v>
      </c>
      <c r="G51" s="96" t="s">
        <v>152</v>
      </c>
    </row>
    <row r="52" ht="13.5" spans="1:7">
      <c r="A52" s="101">
        <v>16</v>
      </c>
      <c r="B52" s="102" t="s">
        <v>153</v>
      </c>
      <c r="C52" s="102"/>
      <c r="D52" s="99" t="s">
        <v>146</v>
      </c>
      <c r="E52" s="99" t="s">
        <v>146</v>
      </c>
      <c r="F52" s="101">
        <v>14</v>
      </c>
      <c r="G52" s="102" t="s">
        <v>154</v>
      </c>
    </row>
  </sheetData>
  <mergeCells count="5">
    <mergeCell ref="A1:G1"/>
    <mergeCell ref="A3:B3"/>
    <mergeCell ref="A10:B10"/>
    <mergeCell ref="A22:B22"/>
    <mergeCell ref="A37:B37"/>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22"/>
  <sheetViews>
    <sheetView tabSelected="1" workbookViewId="0">
      <selection activeCell="H4" sqref="H4:L4"/>
    </sheetView>
  </sheetViews>
  <sheetFormatPr defaultColWidth="9" defaultRowHeight="13.5"/>
  <cols>
    <col min="2" max="2" width="15.125" customWidth="1"/>
    <col min="3" max="3" width="16.375" customWidth="1"/>
    <col min="4" max="4" width="13.25" customWidth="1"/>
    <col min="5" max="5" width="21.375" customWidth="1"/>
    <col min="6" max="6" width="16" customWidth="1"/>
    <col min="7" max="7" width="18.875" customWidth="1"/>
  </cols>
  <sheetData>
    <row r="1" s="13" customFormat="1" ht="35" customHeight="1" spans="1:12">
      <c r="A1" s="15" t="s">
        <v>155</v>
      </c>
      <c r="B1" s="16"/>
      <c r="C1" s="16">
        <v>3.84</v>
      </c>
      <c r="D1" s="16"/>
      <c r="E1" s="16" t="s">
        <v>156</v>
      </c>
      <c r="F1" s="16">
        <v>2.08</v>
      </c>
      <c r="G1" s="16" t="s">
        <v>157</v>
      </c>
      <c r="H1" s="17">
        <f>C1*F1</f>
        <v>7.9872</v>
      </c>
      <c r="I1" s="50" t="s">
        <v>158</v>
      </c>
      <c r="J1" s="51"/>
      <c r="K1" s="52">
        <f>H1*0.8</f>
        <v>6.38976</v>
      </c>
      <c r="L1" s="53"/>
    </row>
    <row r="2" s="13" customFormat="1" ht="35" customHeight="1" spans="1:12">
      <c r="A2" s="18" t="s">
        <v>159</v>
      </c>
      <c r="B2" s="19"/>
      <c r="C2" s="19">
        <f>C1/0.32</f>
        <v>12</v>
      </c>
      <c r="D2" s="19"/>
      <c r="E2" s="19" t="s">
        <v>160</v>
      </c>
      <c r="F2" s="19">
        <f>F1/0.16</f>
        <v>13</v>
      </c>
      <c r="G2" s="19" t="s">
        <v>161</v>
      </c>
      <c r="H2" s="20">
        <f>C2*F2</f>
        <v>156</v>
      </c>
      <c r="I2" s="54" t="s">
        <v>162</v>
      </c>
      <c r="J2" s="55"/>
      <c r="K2" s="56">
        <f>C1+0.01</f>
        <v>3.85</v>
      </c>
      <c r="L2" s="57">
        <f>F1+0.01</f>
        <v>2.09</v>
      </c>
    </row>
    <row r="3" s="13" customFormat="1" ht="35" customHeight="1" spans="1:12">
      <c r="A3" s="21" t="s">
        <v>163</v>
      </c>
      <c r="B3" s="22"/>
      <c r="C3" s="22">
        <f>C2*256</f>
        <v>3072</v>
      </c>
      <c r="D3" s="22"/>
      <c r="E3" s="22" t="s">
        <v>164</v>
      </c>
      <c r="F3" s="22">
        <f>F2*128</f>
        <v>1664</v>
      </c>
      <c r="G3" s="22" t="s">
        <v>165</v>
      </c>
      <c r="H3" s="23">
        <f>C3*F3</f>
        <v>5111808</v>
      </c>
      <c r="I3" s="58" t="s">
        <v>166</v>
      </c>
      <c r="J3" s="59"/>
      <c r="K3" s="60"/>
      <c r="L3" s="61"/>
    </row>
    <row r="4" s="13" customFormat="1" ht="35" customHeight="1" spans="1:12">
      <c r="A4" s="24" t="s">
        <v>167</v>
      </c>
      <c r="B4" s="25" t="s">
        <v>168</v>
      </c>
      <c r="C4" s="25" t="s">
        <v>169</v>
      </c>
      <c r="D4" s="25" t="s">
        <v>170</v>
      </c>
      <c r="E4" s="25" t="s">
        <v>171</v>
      </c>
      <c r="F4" s="25"/>
      <c r="G4" s="25"/>
      <c r="H4" s="26" t="s">
        <v>172</v>
      </c>
      <c r="I4" s="62"/>
      <c r="J4" s="62"/>
      <c r="K4" s="62"/>
      <c r="L4" s="63"/>
    </row>
    <row r="5" s="14" customFormat="1" ht="42" customHeight="1" spans="1:12">
      <c r="A5" s="27">
        <v>1</v>
      </c>
      <c r="B5" s="27" t="s">
        <v>173</v>
      </c>
      <c r="C5" s="28" t="s">
        <v>174</v>
      </c>
      <c r="D5" s="29" t="s">
        <v>175</v>
      </c>
      <c r="E5" s="30" t="s">
        <v>176</v>
      </c>
      <c r="F5" s="31">
        <f>J6*K6+K7</f>
        <v>0</v>
      </c>
      <c r="G5" s="27" t="s">
        <v>177</v>
      </c>
      <c r="H5" s="32"/>
      <c r="I5" s="64"/>
      <c r="J5" s="64"/>
      <c r="K5" s="64"/>
      <c r="L5" s="65"/>
    </row>
    <row r="6" s="14" customFormat="1" spans="1:12">
      <c r="A6" s="27"/>
      <c r="B6" s="27"/>
      <c r="C6" s="27"/>
      <c r="D6" s="29"/>
      <c r="E6" s="30"/>
      <c r="F6" s="33"/>
      <c r="G6" s="27"/>
      <c r="H6" s="32"/>
      <c r="I6" s="64"/>
      <c r="J6" s="64"/>
      <c r="K6" s="64"/>
      <c r="L6" s="65"/>
    </row>
    <row r="7" s="14" customFormat="1" spans="1:12">
      <c r="A7" s="27"/>
      <c r="B7" s="27"/>
      <c r="C7" s="27"/>
      <c r="D7" s="29"/>
      <c r="E7" s="30"/>
      <c r="F7" s="34"/>
      <c r="G7" s="27"/>
      <c r="H7" s="32"/>
      <c r="I7" s="64"/>
      <c r="J7" s="64"/>
      <c r="K7" s="64"/>
      <c r="L7" s="65"/>
    </row>
    <row r="8" s="14" customFormat="1" ht="16.5" spans="1:12">
      <c r="A8" s="35">
        <v>2</v>
      </c>
      <c r="B8" s="36" t="s">
        <v>178</v>
      </c>
      <c r="C8" s="37" t="s">
        <v>179</v>
      </c>
      <c r="D8" s="29" t="s">
        <v>180</v>
      </c>
      <c r="E8" s="38" t="s">
        <v>181</v>
      </c>
      <c r="F8" s="39">
        <v>154</v>
      </c>
      <c r="G8" s="27" t="s">
        <v>124</v>
      </c>
      <c r="H8" s="32"/>
      <c r="I8" s="64"/>
      <c r="J8" s="64"/>
      <c r="K8" s="64"/>
      <c r="L8" s="65"/>
    </row>
    <row r="9" s="14" customFormat="1" ht="16.5" spans="1:12">
      <c r="A9" s="40"/>
      <c r="B9" s="41"/>
      <c r="C9" s="37" t="s">
        <v>182</v>
      </c>
      <c r="D9" s="29" t="s">
        <v>180</v>
      </c>
      <c r="E9" s="38" t="s">
        <v>181</v>
      </c>
      <c r="F9" s="39">
        <v>28</v>
      </c>
      <c r="G9" s="27" t="s">
        <v>124</v>
      </c>
      <c r="H9" s="32"/>
      <c r="I9" s="64"/>
      <c r="J9" s="64"/>
      <c r="K9" s="64"/>
      <c r="L9" s="65"/>
    </row>
    <row r="10" s="14" customFormat="1" ht="16.5" spans="1:14">
      <c r="A10" s="40"/>
      <c r="B10" s="41"/>
      <c r="C10" s="42" t="s">
        <v>183</v>
      </c>
      <c r="D10" s="29" t="s">
        <v>180</v>
      </c>
      <c r="E10" s="38" t="s">
        <v>184</v>
      </c>
      <c r="F10" s="39">
        <v>28</v>
      </c>
      <c r="G10" s="27" t="s">
        <v>124</v>
      </c>
      <c r="H10" s="32"/>
      <c r="I10" s="64"/>
      <c r="J10" s="64"/>
      <c r="K10" s="64"/>
      <c r="L10" s="65"/>
      <c r="N10" s="66"/>
    </row>
    <row r="11" s="14" customFormat="1" ht="16.5" spans="1:12">
      <c r="A11" s="40"/>
      <c r="B11" s="41"/>
      <c r="C11" s="36" t="s">
        <v>185</v>
      </c>
      <c r="D11" s="43" t="s">
        <v>180</v>
      </c>
      <c r="E11" s="44" t="s">
        <v>186</v>
      </c>
      <c r="F11" s="39">
        <v>28</v>
      </c>
      <c r="G11" s="27" t="s">
        <v>124</v>
      </c>
      <c r="H11" s="32"/>
      <c r="I11" s="64"/>
      <c r="J11" s="64"/>
      <c r="K11" s="64"/>
      <c r="L11" s="65"/>
    </row>
    <row r="12" s="14" customFormat="1" ht="54" spans="1:12">
      <c r="A12" s="35">
        <v>3</v>
      </c>
      <c r="B12" s="35" t="s">
        <v>187</v>
      </c>
      <c r="C12" s="28" t="s">
        <v>188</v>
      </c>
      <c r="D12" s="29" t="s">
        <v>189</v>
      </c>
      <c r="E12" s="44" t="s">
        <v>190</v>
      </c>
      <c r="F12" s="39">
        <v>29</v>
      </c>
      <c r="G12" s="35" t="s">
        <v>177</v>
      </c>
      <c r="H12" s="32"/>
      <c r="I12" s="64"/>
      <c r="J12" s="64"/>
      <c r="K12" s="64"/>
      <c r="L12" s="65"/>
    </row>
    <row r="13" s="14" customFormat="1" ht="27" spans="1:12">
      <c r="A13" s="27">
        <v>4</v>
      </c>
      <c r="B13" s="45" t="s">
        <v>191</v>
      </c>
      <c r="C13" s="45" t="s">
        <v>188</v>
      </c>
      <c r="D13" s="28" t="s">
        <v>192</v>
      </c>
      <c r="E13" s="46" t="s">
        <v>193</v>
      </c>
      <c r="F13" s="39">
        <v>30</v>
      </c>
      <c r="G13" s="27" t="s">
        <v>13</v>
      </c>
      <c r="H13" s="32"/>
      <c r="I13" s="64"/>
      <c r="J13" s="64"/>
      <c r="K13" s="64"/>
      <c r="L13" s="65"/>
    </row>
    <row r="14" s="14" customFormat="1" ht="175.5" spans="1:12">
      <c r="A14" s="27">
        <v>6</v>
      </c>
      <c r="B14" s="47" t="s">
        <v>194</v>
      </c>
      <c r="C14" s="28" t="s">
        <v>188</v>
      </c>
      <c r="D14" s="28" t="s">
        <v>195</v>
      </c>
      <c r="E14" s="47" t="s">
        <v>196</v>
      </c>
      <c r="F14" s="39">
        <v>1</v>
      </c>
      <c r="G14" s="48" t="s">
        <v>13</v>
      </c>
      <c r="H14" s="32"/>
      <c r="I14" s="64"/>
      <c r="J14" s="64"/>
      <c r="K14" s="64"/>
      <c r="L14" s="65"/>
    </row>
    <row r="15" s="14" customFormat="1" ht="27" spans="1:12">
      <c r="A15" s="27">
        <v>7</v>
      </c>
      <c r="B15" s="47" t="s">
        <v>197</v>
      </c>
      <c r="C15" s="28" t="s">
        <v>174</v>
      </c>
      <c r="D15" s="28" t="s">
        <v>198</v>
      </c>
      <c r="E15" s="47" t="s">
        <v>199</v>
      </c>
      <c r="F15" s="39">
        <v>1</v>
      </c>
      <c r="G15" s="48" t="s">
        <v>37</v>
      </c>
      <c r="H15" s="32"/>
      <c r="I15" s="64"/>
      <c r="J15" s="64"/>
      <c r="K15" s="64"/>
      <c r="L15" s="65"/>
    </row>
    <row r="16" s="14" customFormat="1" ht="54" spans="1:12">
      <c r="A16" s="27">
        <v>8</v>
      </c>
      <c r="B16" s="37" t="s">
        <v>200</v>
      </c>
      <c r="C16" s="37" t="s">
        <v>146</v>
      </c>
      <c r="D16" s="29" t="s">
        <v>201</v>
      </c>
      <c r="E16" s="38" t="s">
        <v>202</v>
      </c>
      <c r="F16" s="39">
        <v>1</v>
      </c>
      <c r="G16" s="27" t="s">
        <v>13</v>
      </c>
      <c r="H16" s="27"/>
      <c r="I16" s="27"/>
      <c r="J16" s="27"/>
      <c r="K16" s="27"/>
      <c r="L16" s="27"/>
    </row>
    <row r="17" s="14" customFormat="1" ht="16.5" spans="1:12">
      <c r="A17" s="27">
        <v>9</v>
      </c>
      <c r="B17" s="45" t="s">
        <v>203</v>
      </c>
      <c r="C17" s="37" t="s">
        <v>146</v>
      </c>
      <c r="D17" s="29" t="s">
        <v>180</v>
      </c>
      <c r="E17" s="38"/>
      <c r="F17" s="39">
        <v>7.8</v>
      </c>
      <c r="G17" s="48" t="s">
        <v>204</v>
      </c>
      <c r="H17" s="27"/>
      <c r="I17" s="27"/>
      <c r="J17" s="27"/>
      <c r="K17" s="27"/>
      <c r="L17" s="27"/>
    </row>
    <row r="18" s="14" customFormat="1" ht="16.5" spans="1:12">
      <c r="A18" s="27">
        <v>10</v>
      </c>
      <c r="B18" s="45" t="s">
        <v>205</v>
      </c>
      <c r="C18" s="37" t="s">
        <v>146</v>
      </c>
      <c r="D18" s="29" t="s">
        <v>180</v>
      </c>
      <c r="E18" s="38"/>
      <c r="F18" s="39">
        <v>8.4</v>
      </c>
      <c r="G18" s="48" t="s">
        <v>204</v>
      </c>
      <c r="H18" s="27"/>
      <c r="I18" s="27"/>
      <c r="J18" s="27"/>
      <c r="K18" s="27"/>
      <c r="L18" s="27"/>
    </row>
    <row r="19" s="14" customFormat="1" ht="16.5" spans="1:12">
      <c r="A19" s="27">
        <v>11</v>
      </c>
      <c r="B19" s="45" t="s">
        <v>206</v>
      </c>
      <c r="C19" s="37" t="s">
        <v>207</v>
      </c>
      <c r="D19" s="27" t="s">
        <v>207</v>
      </c>
      <c r="E19" s="49"/>
      <c r="F19" s="39">
        <v>8.4</v>
      </c>
      <c r="G19" s="48" t="s">
        <v>204</v>
      </c>
      <c r="H19" s="27"/>
      <c r="I19" s="27"/>
      <c r="J19" s="27"/>
      <c r="K19" s="27"/>
      <c r="L19" s="27"/>
    </row>
    <row r="20" s="14" customFormat="1" ht="16.5" spans="1:12">
      <c r="A20" s="27"/>
      <c r="B20" s="45"/>
      <c r="C20" s="37"/>
      <c r="D20" s="27"/>
      <c r="E20" s="38"/>
      <c r="F20" s="39"/>
      <c r="G20" s="48"/>
      <c r="H20" s="27"/>
      <c r="I20" s="27"/>
      <c r="J20" s="27"/>
      <c r="K20" s="27"/>
      <c r="L20" s="27"/>
    </row>
    <row r="21" s="14" customFormat="1" ht="16.5" spans="1:12">
      <c r="A21" s="27"/>
      <c r="B21" s="45"/>
      <c r="C21" s="37"/>
      <c r="D21" s="27"/>
      <c r="E21" s="49"/>
      <c r="F21" s="39"/>
      <c r="G21" s="28"/>
      <c r="H21" s="27"/>
      <c r="I21" s="27"/>
      <c r="J21" s="27"/>
      <c r="K21" s="27"/>
      <c r="L21" s="27"/>
    </row>
    <row r="22" spans="12:12">
      <c r="L22" s="67"/>
    </row>
  </sheetData>
  <mergeCells count="23">
    <mergeCell ref="A1:B1"/>
    <mergeCell ref="C1:D1"/>
    <mergeCell ref="I1:J1"/>
    <mergeCell ref="A2:B2"/>
    <mergeCell ref="C2:D2"/>
    <mergeCell ref="I2:J2"/>
    <mergeCell ref="A3:B3"/>
    <mergeCell ref="C3:D3"/>
    <mergeCell ref="I3:J3"/>
    <mergeCell ref="K3:L3"/>
    <mergeCell ref="E4:G4"/>
    <mergeCell ref="H4:L4"/>
    <mergeCell ref="A5:A7"/>
    <mergeCell ref="A8:A11"/>
    <mergeCell ref="B5:B7"/>
    <mergeCell ref="B8:B11"/>
    <mergeCell ref="C5:C7"/>
    <mergeCell ref="D5:D7"/>
    <mergeCell ref="E5:E7"/>
    <mergeCell ref="F5:F7"/>
    <mergeCell ref="G5:G7"/>
    <mergeCell ref="H5:L15"/>
    <mergeCell ref="H16:L21"/>
  </mergeCells>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E7"/>
  <sheetViews>
    <sheetView workbookViewId="0">
      <selection activeCell="J1" sqref="I1:J1"/>
    </sheetView>
  </sheetViews>
  <sheetFormatPr defaultColWidth="9" defaultRowHeight="13.5" outlineLevelRow="6" outlineLevelCol="4"/>
  <cols>
    <col min="3" max="3" width="76.75" customWidth="1"/>
    <col min="4" max="4" width="18.25" customWidth="1"/>
    <col min="5" max="5" width="34.625" customWidth="1"/>
  </cols>
  <sheetData>
    <row r="1" ht="20.25" spans="1:5">
      <c r="A1" s="1" t="s">
        <v>208</v>
      </c>
      <c r="B1" s="2"/>
      <c r="C1" s="2"/>
      <c r="D1" s="2"/>
      <c r="E1" s="3"/>
    </row>
    <row r="2" spans="1:5">
      <c r="A2" s="4" t="s">
        <v>167</v>
      </c>
      <c r="B2" s="4" t="s">
        <v>209</v>
      </c>
      <c r="C2" s="4" t="s">
        <v>210</v>
      </c>
      <c r="D2" s="4" t="s">
        <v>211</v>
      </c>
      <c r="E2" s="5" t="s">
        <v>172</v>
      </c>
    </row>
    <row r="3" ht="409.5" spans="1:5">
      <c r="A3" s="6">
        <v>1</v>
      </c>
      <c r="B3" s="7" t="s">
        <v>212</v>
      </c>
      <c r="C3" s="8" t="s">
        <v>213</v>
      </c>
      <c r="D3" s="9">
        <v>1</v>
      </c>
      <c r="E3" s="10"/>
    </row>
    <row r="4" spans="1:5">
      <c r="A4" s="11">
        <v>2</v>
      </c>
      <c r="B4" s="11" t="s">
        <v>214</v>
      </c>
      <c r="C4" s="12" t="s">
        <v>215</v>
      </c>
      <c r="D4" s="11">
        <v>1</v>
      </c>
      <c r="E4" s="12"/>
    </row>
    <row r="5" ht="30" customHeight="1" spans="1:5">
      <c r="A5" s="11">
        <v>3</v>
      </c>
      <c r="B5" s="11" t="s">
        <v>216</v>
      </c>
      <c r="C5" s="12" t="s">
        <v>217</v>
      </c>
      <c r="D5" s="11">
        <v>1</v>
      </c>
      <c r="E5" s="12"/>
    </row>
    <row r="7" ht="18" customHeight="1"/>
  </sheetData>
  <mergeCells count="1">
    <mergeCell ref="A1:E1"/>
  </mergeCells>
  <pageMargins left="0.75" right="0.75" top="1" bottom="1" header="0.5" footer="0.5"/>
  <headerFooter/>
  <drawing r:id="rId1"/>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3</vt:i4>
      </vt:variant>
    </vt:vector>
  </HeadingPairs>
  <TitlesOfParts>
    <vt:vector size="3" baseType="lpstr">
      <vt:lpstr>会议室</vt:lpstr>
      <vt:lpstr>LED屏幕</vt:lpstr>
      <vt:lpstr>会议平板</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2025-03-24T04:50:00Z</dcterms:created>
  <dcterms:modified xsi:type="dcterms:W3CDTF">2025-03-24T08:37:23Z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2052-11.8.2.8053</vt:lpwstr>
  </property>
</Properties>
</file>