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90"/>
  </bookViews>
  <sheets>
    <sheet name="报价" sheetId="2" r:id="rId1"/>
  </sheets>
  <definedNames>
    <definedName name="_xlnm.Print_Area" localSheetId="0">报价!$A$1:$I$24</definedName>
  </definedNames>
  <calcPr calcId="144525"/>
</workbook>
</file>

<file path=xl/sharedStrings.xml><?xml version="1.0" encoding="utf-8"?>
<sst xmlns="http://schemas.openxmlformats.org/spreadsheetml/2006/main" count="83" uniqueCount="60">
  <si>
    <t>预算明细（全团40人）新疆省心国际旅行社</t>
  </si>
  <si>
    <t>序号</t>
  </si>
  <si>
    <t>类型</t>
  </si>
  <si>
    <t>项目</t>
  </si>
  <si>
    <t>单价</t>
  </si>
  <si>
    <t>数量</t>
  </si>
  <si>
    <t>单位</t>
  </si>
  <si>
    <t>天数</t>
  </si>
  <si>
    <t>小计</t>
  </si>
  <si>
    <t>说明</t>
  </si>
  <si>
    <t>机票</t>
  </si>
  <si>
    <t>塔城、沈阳往返机票</t>
  </si>
  <si>
    <t>人</t>
  </si>
  <si>
    <t>沈阳+辽阳</t>
  </si>
  <si>
    <t>大巴车1台</t>
  </si>
  <si>
    <t>7天，全程旅游空调大巴，1人1正座，包含2个市区和接送机</t>
  </si>
  <si>
    <t>额敏</t>
  </si>
  <si>
    <t>机场大巴</t>
  </si>
  <si>
    <t>由塔城职业技术学院集中乘机场大巴往返塔城千泉机场</t>
  </si>
  <si>
    <t>沈阳+辽阳住宿</t>
  </si>
  <si>
    <t>酒店</t>
  </si>
  <si>
    <t>餐饮</t>
  </si>
  <si>
    <t>早、中、晚餐</t>
  </si>
  <si>
    <t>清真餐。</t>
  </si>
  <si>
    <t>沈阳故宫</t>
  </si>
  <si>
    <t>门票含讲解50元/人</t>
  </si>
  <si>
    <t>周一闭馆，需要讲解时，按照博物馆标准收费</t>
  </si>
  <si>
    <t>沈阳九一八博物馆</t>
  </si>
  <si>
    <t>门票免费，讲解30元/人</t>
  </si>
  <si>
    <t>辽宁省博物馆</t>
  </si>
  <si>
    <t>门票免费，讲解20元/人</t>
  </si>
  <si>
    <t>辽阳博物馆</t>
  </si>
  <si>
    <t>门票免费，讲解25元/人</t>
  </si>
  <si>
    <t>中国工业博物馆</t>
  </si>
  <si>
    <t>门票免费，讲解10元/人</t>
  </si>
  <si>
    <t>弓长岭雷锋纪念馆</t>
  </si>
  <si>
    <t>门票免费，讲解15元/人</t>
  </si>
  <si>
    <t>盘锦动物园</t>
  </si>
  <si>
    <t>门票</t>
  </si>
  <si>
    <t>沈阳七星海洋世界</t>
  </si>
  <si>
    <t>燕州城风景区</t>
  </si>
  <si>
    <t>辽阳科技馆</t>
  </si>
  <si>
    <t>大国重器博物馆（潜艇博物馆）</t>
  </si>
  <si>
    <t>门票含讲解60元/人</t>
  </si>
  <si>
    <t>摄像</t>
  </si>
  <si>
    <t>宣传片跟拍、制作</t>
  </si>
  <si>
    <t>视频拍摄为主，最后出一个3分钟的小片，每天出一个【“石榴籽祖国行”日记】抖音记录短片1分钟内，在抖音等平台发布，费用包含摄影师吃住</t>
  </si>
  <si>
    <t>开营场地</t>
  </si>
  <si>
    <t>开营仪式</t>
  </si>
  <si>
    <t>室内大型会议室：包含大屏幕，话筒及音响设备，</t>
  </si>
  <si>
    <t>闭营场地</t>
  </si>
  <si>
    <t>闭营仪式</t>
  </si>
  <si>
    <t>保险</t>
  </si>
  <si>
    <t>营员保险费</t>
  </si>
  <si>
    <t>旅游意外险，国家旅游监督管理平台购买</t>
  </si>
  <si>
    <t>用药预留费用</t>
  </si>
  <si>
    <t>种</t>
  </si>
  <si>
    <t>感冒、咳嗽、发烧、腹泻、牙疼头疼、创可贴、藿香正气水、速效救心丸等</t>
  </si>
  <si>
    <t>合计</t>
  </si>
  <si>
    <t>含增值税普通发票税点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</si>
</sst>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);[Red]\(#,##0\)"/>
  </numFmts>
  <fonts count="26">
    <font>
      <sz val="12"/>
      <color theme="1"/>
      <name val="等线"/>
      <charset val="134"/>
      <scheme val="minor"/>
    </font>
    <font>
      <sz val="10"/>
      <name val="微软雅黑"/>
      <charset val="134"/>
    </font>
    <font>
      <b/>
      <sz val="18"/>
      <name val="微软雅黑"/>
      <charset val="134"/>
    </font>
    <font>
      <b/>
      <sz val="11"/>
      <name val="微软雅黑"/>
      <charset val="134"/>
    </font>
    <font>
      <sz val="11"/>
      <name val="微软雅黑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8" borderId="7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5" fillId="0" borderId="0"/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25">
    <xf numFmtId="0" fontId="0" fillId="0" borderId="0" xfId="0">
      <alignment vertical="center"/>
    </xf>
    <xf numFmtId="0" fontId="1" fillId="2" borderId="0" xfId="0" applyFont="1" applyFill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/>
    <xf numFmtId="176" fontId="2" fillId="0" borderId="1" xfId="0" applyNumberFormat="1" applyFont="1" applyBorder="1" applyAlignment="1">
      <alignment horizontal="center" vertical="center" wrapText="1"/>
    </xf>
    <xf numFmtId="176" fontId="3" fillId="0" borderId="2" xfId="51" applyNumberFormat="1" applyFont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/>
    </xf>
    <xf numFmtId="176" fontId="4" fillId="0" borderId="2" xfId="51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 shrinkToFit="1"/>
    </xf>
    <xf numFmtId="176" fontId="4" fillId="0" borderId="3" xfId="51" applyNumberFormat="1" applyFont="1" applyBorder="1" applyAlignment="1">
      <alignment horizontal="center" vertical="center" wrapText="1"/>
    </xf>
    <xf numFmtId="176" fontId="4" fillId="0" borderId="4" xfId="51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/>
    </xf>
    <xf numFmtId="176" fontId="4" fillId="0" borderId="2" xfId="13" applyNumberFormat="1" applyFont="1" applyBorder="1" applyAlignment="1">
      <alignment horizontal="center" vertical="center" wrapText="1"/>
    </xf>
    <xf numFmtId="176" fontId="3" fillId="0" borderId="5" xfId="13" applyNumberFormat="1" applyFont="1" applyBorder="1" applyAlignment="1">
      <alignment horizontal="center" vertical="center" wrapText="1"/>
    </xf>
    <xf numFmtId="176" fontId="3" fillId="0" borderId="4" xfId="13" applyNumberFormat="1" applyFont="1" applyBorder="1" applyAlignment="1">
      <alignment horizontal="center" vertical="center" wrapText="1"/>
    </xf>
    <xf numFmtId="0" fontId="4" fillId="0" borderId="2" xfId="13" applyFont="1" applyBorder="1" applyAlignment="1">
      <alignment horizontal="center" vertical="center" shrinkToFit="1"/>
    </xf>
    <xf numFmtId="0" fontId="4" fillId="0" borderId="0" xfId="51" applyFont="1">
      <alignment vertical="center"/>
    </xf>
    <xf numFmtId="176" fontId="4" fillId="0" borderId="2" xfId="51" applyNumberFormat="1" applyFont="1" applyBorder="1" applyAlignment="1">
      <alignment vertical="center" wrapText="1"/>
    </xf>
    <xf numFmtId="176" fontId="4" fillId="0" borderId="2" xfId="51" applyNumberFormat="1" applyFont="1" applyBorder="1" applyAlignment="1">
      <alignment horizontal="left" vertical="center" wrapText="1"/>
    </xf>
    <xf numFmtId="0" fontId="4" fillId="0" borderId="2" xfId="41" applyFont="1" applyBorder="1" applyAlignment="1">
      <alignment horizontal="left" vertical="center" wrapText="1"/>
    </xf>
    <xf numFmtId="0" fontId="4" fillId="0" borderId="2" xfId="41" applyFont="1" applyBorder="1" applyAlignment="1">
      <alignment vertical="center" wrapText="1"/>
    </xf>
    <xf numFmtId="176" fontId="4" fillId="0" borderId="2" xfId="13" applyNumberFormat="1" applyFont="1" applyBorder="1" applyAlignment="1">
      <alignment vertical="center" wrapText="1" shrinkToFi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0,0_x000a__x000a_NA_x000a__x000a_ 2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5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tabSelected="1" view="pageBreakPreview" zoomScale="85" zoomScaleNormal="100" workbookViewId="0">
      <pane ySplit="2" topLeftCell="A9" activePane="bottomLeft" state="frozen"/>
      <selection/>
      <selection pane="bottomLeft" activeCell="K9" sqref="K9"/>
    </sheetView>
  </sheetViews>
  <sheetFormatPr defaultColWidth="7.625" defaultRowHeight="16.5"/>
  <cols>
    <col min="1" max="1" width="4.75" style="2" customWidth="1"/>
    <col min="2" max="2" width="23" style="2" customWidth="1"/>
    <col min="3" max="3" width="24.875" style="3" customWidth="1"/>
    <col min="4" max="4" width="7" style="3" customWidth="1"/>
    <col min="5" max="6" width="6.5" style="3" customWidth="1"/>
    <col min="7" max="7" width="6.875" style="3" customWidth="1"/>
    <col min="8" max="8" width="7.75" style="3" customWidth="1"/>
    <col min="9" max="9" width="42" style="4" customWidth="1"/>
    <col min="10" max="16384" width="7.625" style="5"/>
  </cols>
  <sheetData>
    <row r="1" ht="44.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ht="36.95" customHeight="1" spans="1:10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7" t="s">
        <v>9</v>
      </c>
      <c r="J2" s="19"/>
    </row>
    <row r="3" ht="36.95" customHeight="1" spans="1:10">
      <c r="A3" s="9">
        <v>1</v>
      </c>
      <c r="B3" s="9" t="s">
        <v>10</v>
      </c>
      <c r="C3" s="9" t="s">
        <v>11</v>
      </c>
      <c r="D3" s="10">
        <v>2450</v>
      </c>
      <c r="E3" s="9">
        <v>40</v>
      </c>
      <c r="F3" s="9" t="s">
        <v>12</v>
      </c>
      <c r="G3" s="9">
        <v>2</v>
      </c>
      <c r="H3" s="10">
        <v>85750</v>
      </c>
      <c r="I3" s="7"/>
      <c r="J3" s="19"/>
    </row>
    <row r="4" ht="33.95" customHeight="1" spans="1:10">
      <c r="A4" s="9">
        <v>2</v>
      </c>
      <c r="B4" s="9" t="s">
        <v>13</v>
      </c>
      <c r="C4" s="9" t="s">
        <v>14</v>
      </c>
      <c r="D4" s="10">
        <v>750</v>
      </c>
      <c r="E4" s="9">
        <v>40</v>
      </c>
      <c r="F4" s="9" t="s">
        <v>12</v>
      </c>
      <c r="G4" s="9">
        <v>7</v>
      </c>
      <c r="H4" s="10">
        <v>30000</v>
      </c>
      <c r="I4" s="20" t="s">
        <v>15</v>
      </c>
      <c r="J4" s="19"/>
    </row>
    <row r="5" ht="33.95" customHeight="1" spans="1:10">
      <c r="A5" s="9">
        <v>3</v>
      </c>
      <c r="B5" s="9" t="s">
        <v>16</v>
      </c>
      <c r="C5" s="9" t="s">
        <v>17</v>
      </c>
      <c r="D5" s="10">
        <v>80</v>
      </c>
      <c r="E5" s="9">
        <v>40</v>
      </c>
      <c r="F5" s="9" t="s">
        <v>12</v>
      </c>
      <c r="G5" s="9">
        <v>2</v>
      </c>
      <c r="H5" s="10">
        <v>3200</v>
      </c>
      <c r="I5" s="20" t="s">
        <v>18</v>
      </c>
      <c r="J5" s="19"/>
    </row>
    <row r="6" ht="36" customHeight="1" spans="1:10">
      <c r="A6" s="9">
        <v>4</v>
      </c>
      <c r="B6" s="9" t="s">
        <v>19</v>
      </c>
      <c r="C6" s="9" t="s">
        <v>20</v>
      </c>
      <c r="D6" s="10">
        <v>300</v>
      </c>
      <c r="E6" s="9">
        <v>40</v>
      </c>
      <c r="F6" s="9" t="s">
        <v>12</v>
      </c>
      <c r="G6" s="9">
        <v>6</v>
      </c>
      <c r="H6" s="10">
        <v>63000</v>
      </c>
      <c r="I6" s="20"/>
      <c r="J6" s="19"/>
    </row>
    <row r="7" ht="36.95" customHeight="1" spans="1:10">
      <c r="A7" s="9">
        <v>5</v>
      </c>
      <c r="B7" s="9" t="s">
        <v>21</v>
      </c>
      <c r="C7" s="9" t="s">
        <v>22</v>
      </c>
      <c r="D7" s="10">
        <v>120</v>
      </c>
      <c r="E7" s="9">
        <v>40</v>
      </c>
      <c r="F7" s="9" t="s">
        <v>12</v>
      </c>
      <c r="G7" s="9">
        <v>6</v>
      </c>
      <c r="H7" s="10">
        <v>28800</v>
      </c>
      <c r="I7" s="21" t="s">
        <v>23</v>
      </c>
      <c r="J7" s="19"/>
    </row>
    <row r="8" ht="35.1" customHeight="1" spans="1:9">
      <c r="A8" s="9">
        <v>6</v>
      </c>
      <c r="B8" s="11" t="s">
        <v>24</v>
      </c>
      <c r="C8" s="11" t="s">
        <v>25</v>
      </c>
      <c r="D8" s="11">
        <v>50</v>
      </c>
      <c r="E8" s="9">
        <v>40</v>
      </c>
      <c r="F8" s="9" t="s">
        <v>12</v>
      </c>
      <c r="G8" s="9">
        <v>1</v>
      </c>
      <c r="H8" s="10">
        <v>2000</v>
      </c>
      <c r="I8" s="22" t="s">
        <v>26</v>
      </c>
    </row>
    <row r="9" ht="35.1" customHeight="1" spans="1:9">
      <c r="A9" s="9">
        <v>7</v>
      </c>
      <c r="B9" s="11" t="s">
        <v>27</v>
      </c>
      <c r="C9" s="11" t="s">
        <v>28</v>
      </c>
      <c r="D9" s="11">
        <v>30</v>
      </c>
      <c r="E9" s="9">
        <v>40</v>
      </c>
      <c r="F9" s="9" t="s">
        <v>12</v>
      </c>
      <c r="G9" s="9">
        <v>1</v>
      </c>
      <c r="H9" s="10">
        <v>1200</v>
      </c>
      <c r="I9" s="22"/>
    </row>
    <row r="10" s="1" customFormat="1" ht="35.1" customHeight="1" spans="1:9">
      <c r="A10" s="9">
        <v>8</v>
      </c>
      <c r="B10" s="11" t="s">
        <v>29</v>
      </c>
      <c r="C10" s="11" t="s">
        <v>30</v>
      </c>
      <c r="D10" s="11">
        <v>20</v>
      </c>
      <c r="E10" s="9">
        <v>40</v>
      </c>
      <c r="F10" s="9" t="s">
        <v>12</v>
      </c>
      <c r="G10" s="9">
        <v>1</v>
      </c>
      <c r="H10" s="10">
        <v>800</v>
      </c>
      <c r="I10" s="22"/>
    </row>
    <row r="11" ht="35.1" customHeight="1" spans="1:9">
      <c r="A11" s="9">
        <v>9</v>
      </c>
      <c r="B11" s="11" t="s">
        <v>31</v>
      </c>
      <c r="C11" s="11" t="s">
        <v>32</v>
      </c>
      <c r="D11" s="11">
        <v>25</v>
      </c>
      <c r="E11" s="9">
        <v>40</v>
      </c>
      <c r="F11" s="9" t="s">
        <v>12</v>
      </c>
      <c r="G11" s="9">
        <v>1</v>
      </c>
      <c r="H11" s="10">
        <v>1000</v>
      </c>
      <c r="I11" s="22"/>
    </row>
    <row r="12" ht="35.1" customHeight="1" spans="1:9">
      <c r="A12" s="9">
        <v>10</v>
      </c>
      <c r="B12" s="11" t="s">
        <v>33</v>
      </c>
      <c r="C12" s="11" t="s">
        <v>34</v>
      </c>
      <c r="D12" s="11">
        <v>10</v>
      </c>
      <c r="E12" s="9">
        <v>40</v>
      </c>
      <c r="F12" s="9" t="s">
        <v>12</v>
      </c>
      <c r="G12" s="9">
        <v>1</v>
      </c>
      <c r="H12" s="10">
        <v>400</v>
      </c>
      <c r="I12" s="22"/>
    </row>
    <row r="13" ht="35.1" customHeight="1" spans="1:9">
      <c r="A13" s="9">
        <v>11</v>
      </c>
      <c r="B13" s="11" t="s">
        <v>35</v>
      </c>
      <c r="C13" s="11" t="s">
        <v>36</v>
      </c>
      <c r="D13" s="11">
        <v>15</v>
      </c>
      <c r="E13" s="9">
        <v>40</v>
      </c>
      <c r="F13" s="9" t="s">
        <v>12</v>
      </c>
      <c r="G13" s="9">
        <v>1</v>
      </c>
      <c r="H13" s="10">
        <v>600</v>
      </c>
      <c r="I13" s="22"/>
    </row>
    <row r="14" ht="35.1" customHeight="1" spans="1:9">
      <c r="A14" s="9"/>
      <c r="B14" s="11" t="s">
        <v>37</v>
      </c>
      <c r="C14" s="11" t="s">
        <v>38</v>
      </c>
      <c r="D14" s="11">
        <v>25</v>
      </c>
      <c r="E14" s="9">
        <v>40</v>
      </c>
      <c r="F14" s="9" t="s">
        <v>12</v>
      </c>
      <c r="G14" s="9">
        <v>1</v>
      </c>
      <c r="H14" s="10">
        <v>1000</v>
      </c>
      <c r="I14" s="22"/>
    </row>
    <row r="15" ht="35.1" customHeight="1" spans="1:9">
      <c r="A15" s="9"/>
      <c r="B15" s="11" t="s">
        <v>39</v>
      </c>
      <c r="C15" s="11" t="s">
        <v>38</v>
      </c>
      <c r="D15" s="11">
        <v>210</v>
      </c>
      <c r="E15" s="9">
        <v>40</v>
      </c>
      <c r="F15" s="9" t="s">
        <v>12</v>
      </c>
      <c r="G15" s="9">
        <v>1</v>
      </c>
      <c r="H15" s="10">
        <v>8400</v>
      </c>
      <c r="I15" s="22"/>
    </row>
    <row r="16" ht="35.1" customHeight="1" spans="1:9">
      <c r="A16" s="9">
        <v>12</v>
      </c>
      <c r="B16" s="11" t="s">
        <v>40</v>
      </c>
      <c r="C16" s="11" t="s">
        <v>34</v>
      </c>
      <c r="D16" s="11">
        <v>10</v>
      </c>
      <c r="E16" s="9">
        <v>40</v>
      </c>
      <c r="F16" s="9" t="s">
        <v>12</v>
      </c>
      <c r="G16" s="9">
        <v>1</v>
      </c>
      <c r="H16" s="10">
        <v>400</v>
      </c>
      <c r="I16" s="22"/>
    </row>
    <row r="17" ht="35.1" customHeight="1" spans="1:9">
      <c r="A17" s="9">
        <v>13</v>
      </c>
      <c r="B17" s="11" t="s">
        <v>41</v>
      </c>
      <c r="C17" s="11" t="s">
        <v>30</v>
      </c>
      <c r="D17" s="11">
        <v>20</v>
      </c>
      <c r="E17" s="9">
        <v>40</v>
      </c>
      <c r="F17" s="9" t="s">
        <v>12</v>
      </c>
      <c r="G17" s="9">
        <v>1</v>
      </c>
      <c r="H17" s="10">
        <v>800</v>
      </c>
      <c r="I17" s="22"/>
    </row>
    <row r="18" ht="35.1" customHeight="1" spans="1:9">
      <c r="A18" s="9">
        <v>14</v>
      </c>
      <c r="B18" s="11" t="s">
        <v>42</v>
      </c>
      <c r="C18" s="11" t="s">
        <v>43</v>
      </c>
      <c r="D18" s="11">
        <v>60</v>
      </c>
      <c r="E18" s="9">
        <v>40</v>
      </c>
      <c r="F18" s="9" t="s">
        <v>12</v>
      </c>
      <c r="G18" s="9">
        <v>1</v>
      </c>
      <c r="H18" s="10">
        <v>2400</v>
      </c>
      <c r="I18" s="22"/>
    </row>
    <row r="19" ht="50.1" customHeight="1" spans="1:9">
      <c r="A19" s="9">
        <v>14</v>
      </c>
      <c r="B19" s="9" t="s">
        <v>44</v>
      </c>
      <c r="C19" s="11" t="s">
        <v>45</v>
      </c>
      <c r="D19" s="11">
        <v>1000</v>
      </c>
      <c r="E19" s="9">
        <v>1</v>
      </c>
      <c r="F19" s="9" t="s">
        <v>12</v>
      </c>
      <c r="G19" s="9">
        <v>7</v>
      </c>
      <c r="H19" s="10">
        <f>D19*E19*G19</f>
        <v>7000</v>
      </c>
      <c r="I19" s="23" t="s">
        <v>46</v>
      </c>
    </row>
    <row r="20" ht="33" customHeight="1" spans="1:9">
      <c r="A20" s="9">
        <v>16</v>
      </c>
      <c r="B20" s="9" t="s">
        <v>47</v>
      </c>
      <c r="C20" s="11" t="s">
        <v>48</v>
      </c>
      <c r="D20" s="11">
        <v>5000</v>
      </c>
      <c r="E20" s="9">
        <v>40</v>
      </c>
      <c r="F20" s="9" t="s">
        <v>12</v>
      </c>
      <c r="G20" s="9">
        <v>1</v>
      </c>
      <c r="H20" s="10">
        <v>5000</v>
      </c>
      <c r="I20" s="23" t="s">
        <v>49</v>
      </c>
    </row>
    <row r="21" ht="33" customHeight="1" spans="1:9">
      <c r="A21" s="9">
        <v>17</v>
      </c>
      <c r="B21" s="9" t="s">
        <v>50</v>
      </c>
      <c r="C21" s="11" t="s">
        <v>51</v>
      </c>
      <c r="D21" s="11">
        <v>5000</v>
      </c>
      <c r="E21" s="9">
        <v>40</v>
      </c>
      <c r="F21" s="9" t="s">
        <v>12</v>
      </c>
      <c r="G21" s="9">
        <v>1</v>
      </c>
      <c r="H21" s="10">
        <v>5000</v>
      </c>
      <c r="I21" s="23" t="s">
        <v>49</v>
      </c>
    </row>
    <row r="22" ht="33" customHeight="1" spans="1:9">
      <c r="A22" s="9">
        <v>21</v>
      </c>
      <c r="B22" s="9" t="s">
        <v>52</v>
      </c>
      <c r="C22" s="11" t="s">
        <v>53</v>
      </c>
      <c r="D22" s="11">
        <v>50</v>
      </c>
      <c r="E22" s="9">
        <v>40</v>
      </c>
      <c r="F22" s="9" t="s">
        <v>12</v>
      </c>
      <c r="G22" s="9">
        <v>1</v>
      </c>
      <c r="H22" s="10">
        <v>2000</v>
      </c>
      <c r="I22" s="23" t="s">
        <v>54</v>
      </c>
    </row>
    <row r="23" ht="35.1" customHeight="1" spans="1:9">
      <c r="A23" s="12"/>
      <c r="B23" s="12"/>
      <c r="C23" s="13" t="s">
        <v>55</v>
      </c>
      <c r="D23" s="14">
        <v>100</v>
      </c>
      <c r="E23" s="9">
        <v>5</v>
      </c>
      <c r="F23" s="9" t="s">
        <v>56</v>
      </c>
      <c r="G23" s="9">
        <v>1</v>
      </c>
      <c r="H23" s="10">
        <v>500</v>
      </c>
      <c r="I23" s="23" t="s">
        <v>57</v>
      </c>
    </row>
    <row r="24" ht="35.1" customHeight="1" spans="1:9">
      <c r="A24" s="15"/>
      <c r="B24" s="16" t="s">
        <v>58</v>
      </c>
      <c r="C24" s="17"/>
      <c r="D24" s="18"/>
      <c r="E24" s="9"/>
      <c r="F24" s="9"/>
      <c r="G24" s="9"/>
      <c r="H24" s="10">
        <f>SUM(H3:H23)</f>
        <v>249250</v>
      </c>
      <c r="I24" s="24" t="s">
        <v>59</v>
      </c>
    </row>
  </sheetData>
  <mergeCells count="3">
    <mergeCell ref="A1:I1"/>
    <mergeCell ref="B24:C24"/>
    <mergeCell ref="I8:I18"/>
  </mergeCells>
  <pageMargins left="0.7" right="0.7" top="0.75" bottom="0.75" header="0.3" footer="0.3"/>
  <pageSetup paperSize="9" scale="5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670868626@qq.com</dc:creator>
  <cp:lastModifiedBy>Administrator</cp:lastModifiedBy>
  <dcterms:created xsi:type="dcterms:W3CDTF">2023-05-17T06:23:00Z</dcterms:created>
  <cp:lastPrinted>2024-12-10T04:07:00Z</cp:lastPrinted>
  <dcterms:modified xsi:type="dcterms:W3CDTF">2025-04-07T05:25:41Z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B9F2A96ACB32493AA9A1A5B2C4CBD5E1</vt:lpwstr>
  </property>
  <property fmtid="{D5CDD505-2E9C-101B-9397-08002B2CF9AE}" pid="3" name="KSOProductBuildVer">
    <vt:lpwstr>2052-11.8.2.12300</vt:lpwstr>
  </property>
</Properties>
</file>