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户外 项目"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<sst xmlns="http://schemas.openxmlformats.org/spreadsheetml/2006/main" count="73" uniqueCount="58">
  <si>
    <t>奎屯市雪莲广场户外LED显示屏配置清单</t>
  </si>
  <si>
    <t>序号</t>
  </si>
  <si>
    <t>名称</t>
  </si>
  <si>
    <t>品牌/型号</t>
  </si>
  <si>
    <t>主要参数</t>
  </si>
  <si>
    <t>单位</t>
  </si>
  <si>
    <t>数量</t>
  </si>
  <si>
    <t>单价（元）</t>
  </si>
  <si>
    <t>金额（元）</t>
  </si>
  <si>
    <t>备注</t>
  </si>
  <si>
    <t>LED显示屏</t>
  </si>
  <si>
    <t>GKGD P5</t>
  </si>
  <si>
    <t>1、单位面积像素密度：≥40000点/㎡；像素点间距：≤5mm；模组尺寸为320mm×160mm；
2、色温：3000-15000可调；
3、对比度≥5500:1，白平衡亮度nits）≥5000；
4、峰值功耗≤744W，平均功耗≤372W；
5、可视水平角度≥170°，可视垂直角度≥150°；
6、亮度均匀性（校正后）≥98%，色度均匀性(校正后）士0.003Cx,Cy 之内；
7、刷新率≥3840Hz；
8、换帧频率：50&amp;60Hz；
9、驱动方式：恒流驱动；
10、发光点中心距偏差≤0.3%
11、平整度≤0.2mm；
12、低亮高灰：100%亮度时≥16bits灰度；20%亮度时≥12bits灰度；
13、具有单点亮度校正功能；
14、支持前拆前维护和后拆后维护功能；
15、模组电源接口采用4P接插头，免工具维护，同时有防呆设计，预防接错电源线短路而导致的烧毁模组行为；采用集成HUB接收卡控制，支持通讯状态监测。
16、屏体发光模组采用4.5VDC的安全电压供电，具备PFC电源。
17、彩色信号处理位数≥16bit，软件具备一键调节亮、暗线功能。支持系统双备份。
18、智能节电：智能黑屏节能开启智能节电功能节能40%以上；</t>
  </si>
  <si>
    <t>㎡</t>
  </si>
  <si>
    <t>含电源、接收卡、网线、排线</t>
  </si>
  <si>
    <t>视频控制器</t>
  </si>
  <si>
    <t>H2</t>
  </si>
  <si>
    <t>单台设备最大支持40路HDMI、DVI输入和48路网口输出或40路HDMI、DVI输入和12路HDMI、DVI输出；单个二合一网口输出卡最大输出视频分辨率为5120x2048，最多可接入3张二合一网口输出卡；（提供CMA、CAL、CNAS、ILAC-MRA认可的公安部检验报告）；单个16网口二合一输出卡最大输出视频分辨率为10240 x 1016或1016 x 10240,带载宽度和高度最大可达1240，单台设备最多可接入3张二合一网口输出卡。单个20网口二合一输出卡最大输出视频分辨率为10752 x 1220或1220 x 10752,带载宽度和高度最大可达10752，单台设备最多可接入3张二合一网口输出卡。单个二合一网口输出卡最大输出视频分辨率为10240 x 1016或1016 x 10240,带载宽度和高度最大可达10240，单台设备最多可接入3张二合一网口输出卡。（提供CMA、CAL、CNAS、ILAC-MRA认可的公安部检验报告）；设备机箱采用精密数控折弯及模具冲压成型，通过激光切割保证加工精度及成型质量；零部件间通过拉铆及螺钉紧固，保证主体强度；采用5U金属结构机箱，样机的外壳防护等级符合GB/T4208-2017中IP20标准要求。（提供CMA、CAL、CNAS、ILAC-MRA认可的公安部检验报告）；设备前面板液晶采用LED背光设计，支持触摸操作，分辨率高达1280 x 800，无需连接额外的电脑和软件，在设备端即可实时查看监控设备运行参数与状态，方便快捷；内嵌液晶型号为7英寸多点触控电容液晶屏。（提供CMA、CAL、CNAS、ILAC-MRA认可的公安部检验报告；提供CMA、CAL、CNAS、ILAC-MRA认可的国家广播电视产品检验报告）；支持通过设备前面板液晶，完成设备型号、设备SN、设备接口连接状态、运行状态（温度、电压、风扇）、IP地址、固件版本、公司信息等设备状态监测，同时可在液晶端实现当前屏幕内容的实时预监回显。设备前面板配置触控屏，支持无需连接任何软件，在设备端通过液晶触摸操作，既能完成设备网络IP和中控串口的参数设置，也能实现固件升级、U盘文件备份的导入导出、液晶亮度调节，以及中英文显示内容的切换。设备供电系统采用高可靠性设计，电源选配支持双电源设计，选用具备冗余电源备份功能和并机电流均衡功能的工业级服务器电源，满足热插拔或单体故障不断电功能，提供全面的故障恢复机制与电路保护功能，可实现不间断工作16万小时以上，保障设备长期稳定运行不断电。卓越的可维护性设计，支持输入板卡、输出板卡、预监板卡的热插拔功能，设备无需关机重启和设置，更换板卡后快速恢复之前图层数据，保证画面正常播放，可实现板卡灵活更换，维护便捷。（提供CMA、CAL、CNAS、ILAC-MRA认可的公安部检验报告）；卓越的散热系统设计，采用左进右出的强制风冷循环模式，在环境温度45℃下，可保证设备长期稳定运转。设备具备输入板卡、输出板卡、预监板卡、主控板卡， 均采用插卡式设计，同时内置数据交换背板，支持设备温度、电压、风扇在线状态监测。（提供CMA、CAL、CNAS、ILAC-MRA认可的公安部检验报告）；系统为基于FPGA的纯硬件架构设计，系统运行高效稳定，内部视频数据传输采用基于业界领先的CrossPoint矩阵总线交换技术，输入和输出总线带宽高达312 Gbps，单张输入板卡视频总线传输带宽高达4 x 6.5 Gbps，单张输出板卡视频总线传输带宽高达16 x 6.5 Gbps。既支持通过内嵌BS拼接器配置软件，在线完成固件升级，也支持通过U盘进行离线导入升级，固件版本智能向前兼容，升级过程安全、稳定、快速，成功率高达100%，且可实时刷新显示设备及各板卡的固件版本信息，便于现场快速确认升级结果。设备单卡最大支持创建4个屏幕，单台设备最大支持创建高达12个屏幕；支持屏幕非规则建屏，且可实现单卡单接口建屏。（提供CMA、CAL、CNAS、ILAC-MRA认可的公安部检验报告）；DVI和HDMI等2K视频输出接口，输出宽度和输出高度最大支持2560，单张DVI和HDMI等2K视频输出板卡支持的最大分辨率为10240 x 972@60Hz或884 x 10240@60Hz。（提供CMA、CAL、CNAS、ILAC-MRA认可的公安部检验报告）</t>
  </si>
  <si>
    <t>台</t>
  </si>
  <si>
    <t>4路-HDMI输入板卡（2K</t>
  </si>
  <si>
    <t xml:space="preserve">支持 10bit 视频源输入，不支持隔行信号输入。HDMI 1.3 输入、2×HDMI 1.3，每路最大支持 2048×1152@60Hz 视频输入，最小 800×600@60Hz。支持自定义分辨率。极限宽度 2560（2560×972@60Hz），极限高度 2560（884×2560@60Hz）。 
2.支持 HDCP 1.4。2×HDMI 1.4 ,每路最大支持 2048×1152@60Hz 视频输入，最小 800×600@60Hz。支持自定义分辨率。极限宽度 2560（2560×972@60Hz），极限高度 2560（884×2560@60Hz）。支持 HDCP 1.4。 
3.HDMI 1.4 输入,HDMI 1.3 接口不输入，HDMI 1.4 接口输入。单路最大支持 3840×1080@60Hz 视频输入。支持自定义分辨率。极限宽度 3840（3840×1124@60Hz），极限高度 4095（1014×4095@60Hz）。 
4.支持 HDCP 1.4。接口指示灯状态说明。常亮：输入源正常接入。 </t>
  </si>
  <si>
    <t>16网口二合一输出板卡</t>
  </si>
  <si>
    <t>LED 拼接发送卡，最大带载 1040 万像素点，极限宽度 10240 像素，极限高度 10240 像素。单张卡安装时占用两张其他类型卡位置。
16×RJ45 千兆网口
    当输出位深为 8bit 时，单网口最大带载 65 万像素点。
    当输出位深为 10bit 时，单网口最大带载 32 万像素点。
支持网口间备份。
    2×OPT 光纤接口
    支持单模和多模光纤输出。
    OPT1 复制或热备份输出 1~8 网口数据。
    OPT2 复制或热备份输出 9~16 网口数据。
说明： 
与 OPT1 和 OPT2 接口连接所使用的光模块，需要单独购买或选配。</t>
  </si>
  <si>
    <t>软件</t>
  </si>
  <si>
    <t>精显时代</t>
  </si>
  <si>
    <t>1.LED显示屏控制系统，通过云服务器，可一键配置LED显示屏加载参数，或者手动进行显示屏的性能参数，如：LED显示屏视觉刷新率，灰度级数，移位时钟频率，显示屏连接等； 
2.配置显示屏的传输方式和方向； 
3.配置控制器映射位置和大小； 
4.保存和加载控制系统参数； 
5.周期刷新显示屏控制系统的工作状态； 
6.读取显示屏校正系数，手动调节显示屏的校正系数； 
7.上传校正数据到控制系统； 
8.配置显示屏的亮度调节模式，设置每种模式对应的参数； 
9.配置显示屏色温列表，对显示屏进行色温调节； 
10.对显示屏进行Gamma调节； 
11.查看当前控制系统的映射信息、版本信息，并对控制器进行授权； 
12.显示屏画面控制，包括：画面黑屏、画面锁定、正常显示、红色、绿色、蓝色、白色等；
13.提供对应控制软件的软件著作权登记证书</t>
  </si>
  <si>
    <t>套</t>
  </si>
  <si>
    <t>控制电脑</t>
  </si>
  <si>
    <t>国标</t>
  </si>
  <si>
    <t>英特尔酷睿i5 台式机电脑整机(i5-10400F 16G 256G SSD+1T RX550X 4G 独显 DVD-DW 以太网卡)23英寸</t>
  </si>
  <si>
    <t>温控系统</t>
  </si>
  <si>
    <t>定制</t>
  </si>
  <si>
    <t>智能温控系统</t>
  </si>
  <si>
    <t>钢结构利旧和旧屏拆除</t>
  </si>
  <si>
    <t>钢结构利旧翻新和旧屏拆除</t>
  </si>
  <si>
    <t>平方</t>
  </si>
  <si>
    <t>辅材</t>
  </si>
  <si>
    <t>披</t>
  </si>
  <si>
    <t>配电箱(含多功能卡控制）</t>
  </si>
  <si>
    <t>功能特点：
1、额定功率：150KW
2、配电柜输入电压为交流380V±15%，工频50Hz。具有过压、浪涌、短路、过流、过载、漏电等保护功能。
3、内置避雷器，具有避雷防雷功能。
4、配电柜含多功能卡控制，具有远程控制功能，分级供电，避免负载同时启动导致冲击电流烧损设备
5、可以通过LED显示屏智慧控制系统软件实现远程开关电箱、远程通讯、电源监视、温度监控、消防监控等操作。</t>
  </si>
  <si>
    <t>综合布线</t>
  </si>
  <si>
    <t>1.屏体配电柜至屏体分布接入点线缆3*2.5mm  2.弱电，控制室到屏体信号线，超五类网线（超过100米需用光纤）</t>
  </si>
  <si>
    <t>批</t>
  </si>
  <si>
    <t>安装服务</t>
  </si>
  <si>
    <t>大屏安装、调试、测试、培训等，显示屏厂家具备商品售后服务评价体系五星认证</t>
  </si>
  <si>
    <t>投影仪A020202</t>
  </si>
  <si>
    <t xml:space="preserve">3瓦蓝牙版打字动画激光灯 </t>
  </si>
  <si>
    <t>互联网接入服务
C030102</t>
  </si>
  <si>
    <t>插入硬盘，可以保存1个月左右的画面</t>
  </si>
  <si>
    <t>显示设备
A02010604
液晶显示器
A0201060401</t>
  </si>
  <si>
    <t>拼接显示单元组合；LED背光技术,尺寸：55寸液晶拼接单元；分辨率：1920*1080；屏幕高宽比16：9；             
 (长*高）拼接缝：3.5mm</t>
  </si>
  <si>
    <t>触控一体机 A020208</t>
  </si>
  <si>
    <t>添添小度闺蜜机27英寸</t>
  </si>
  <si>
    <t>总造价</t>
  </si>
  <si>
    <t>含税（普票）</t>
  </si>
  <si>
    <t xml:space="preserve">备注：1、质保一年半
     </t>
  </si>
  <si>
    <t xml:space="preserve">      2、此报价15天有效
     </t>
  </si>
  <si>
    <t xml:space="preserve">      3、主电缆以实际情况另计，不在此次报价范围内。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</si>
</sst>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0"/>
      <color theme="1"/>
      <name val="宋体"/>
      <charset val="134"/>
      <scheme val="minor"/>
    </font>
    <font>
      <sz val="12"/>
      <color theme="1"/>
      <name val="宋体"/>
      <charset val="134"/>
      <scheme val="minor"/>
    </font>
    <font>
      <sz val="12"/>
      <color theme="1"/>
      <name val="宋体"/>
      <charset val="134"/>
    </font>
    <font>
      <sz val="9"/>
      <color theme="1"/>
      <name val="宋体"/>
      <charset val="134"/>
    </font>
    <font>
      <b/>
      <sz val="20"/>
      <color theme="1"/>
      <name val="宋体"/>
      <charset val="134"/>
      <scheme val="minor"/>
    </font>
    <font>
      <b/>
      <sz val="12"/>
      <color theme="1"/>
      <name val="宋体"/>
      <charset val="134"/>
      <scheme val="minor"/>
    </font>
    <font>
      <sz val="12"/>
      <name val="宋体"/>
      <charset val="134"/>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2" fillId="0" borderId="0" xfId="0" applyFont="1" applyFill="1" applyAlignment="1">
      <alignment horizontal="center" vertical="center" wrapText="1"/>
    </xf>
    <xf numFmtId="0" fontId="8" fillId="0" borderId="1" xfId="0" applyFont="1" applyFill="1" applyBorder="1" applyAlignment="1">
      <alignment horizontal="center"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abSelected="1" zoomScale="75" zoomScaleNormal="75" topLeftCell="A12" workbookViewId="0">
      <selection activeCell="C18" sqref="C18"/>
    </sheetView>
  </sheetViews>
  <sheetFormatPr defaultColWidth="10" defaultRowHeight="12"/>
  <cols>
    <col min="1" max="1" width="17.9272727272727" style="6" customWidth="1"/>
    <col min="2" max="2" width="25.8636363636364" style="5" customWidth="1"/>
    <col min="3" max="3" width="29.6727272727273" style="7" customWidth="1"/>
    <col min="4" max="4" width="76.0272727272727" style="7" customWidth="1"/>
    <col min="5" max="5" width="17.1636363636364" style="6" customWidth="1"/>
    <col min="6" max="6" width="30.4727272727273" style="6" customWidth="1"/>
    <col min="7" max="8" width="17.3090909090909" style="6" customWidth="1"/>
    <col min="9" max="9" width="25.4" style="6" customWidth="1"/>
    <col min="10" max="10" width="17.0818181818182" style="5" customWidth="1"/>
    <col min="11" max="16384" width="10" style="5"/>
  </cols>
  <sheetData>
    <row r="1" s="1" customFormat="1" ht="25.5" spans="1:9">
      <c r="A1" s="8" t="s">
        <v>0</v>
      </c>
      <c r="B1" s="8"/>
      <c r="C1" s="9"/>
      <c r="D1" s="8"/>
      <c r="E1" s="8"/>
      <c r="F1" s="8"/>
      <c r="G1" s="8"/>
      <c r="H1" s="8"/>
      <c r="I1" s="8"/>
    </row>
    <row r="2" s="2" customFormat="1" ht="15" spans="1:10">
      <c r="A2" s="10" t="s">
        <v>1</v>
      </c>
      <c r="B2" s="10" t="s">
        <v>2</v>
      </c>
      <c r="C2" s="10" t="s">
        <v>3</v>
      </c>
      <c r="D2" s="10" t="s">
        <v>4</v>
      </c>
      <c r="E2" s="10" t="s">
        <v>5</v>
      </c>
      <c r="F2" s="10" t="s">
        <v>6</v>
      </c>
      <c r="G2" s="10" t="s">
        <v>7</v>
      </c>
      <c r="H2" s="10" t="s">
        <v>8</v>
      </c>
      <c r="I2" s="10" t="s">
        <v>9</v>
      </c>
      <c r="J2" s="23"/>
    </row>
    <row r="3" s="3" customFormat="1" ht="330" spans="1:9">
      <c r="A3" s="11">
        <v>1</v>
      </c>
      <c r="B3" s="11" t="s">
        <v>10</v>
      </c>
      <c r="C3" s="12" t="s">
        <v>11</v>
      </c>
      <c r="D3" s="13" t="s">
        <v>12</v>
      </c>
      <c r="E3" s="11" t="s">
        <v>13</v>
      </c>
      <c r="F3" s="11">
        <v>281</v>
      </c>
      <c r="G3" s="14">
        <v>3475</v>
      </c>
      <c r="H3" s="14">
        <f t="shared" ref="H3:H13" si="0">F3*G3</f>
        <v>976475</v>
      </c>
      <c r="I3" s="12" t="s">
        <v>14</v>
      </c>
    </row>
    <row r="4" s="3" customFormat="1" ht="409.5" spans="1:9">
      <c r="A4" s="15">
        <v>2</v>
      </c>
      <c r="B4" s="15" t="s">
        <v>15</v>
      </c>
      <c r="C4" s="12" t="s">
        <v>16</v>
      </c>
      <c r="D4" s="13" t="s">
        <v>17</v>
      </c>
      <c r="E4" s="11" t="s">
        <v>18</v>
      </c>
      <c r="F4" s="11">
        <v>1</v>
      </c>
      <c r="G4" s="14">
        <v>15000</v>
      </c>
      <c r="H4" s="14">
        <f t="shared" si="0"/>
        <v>15000</v>
      </c>
      <c r="I4" s="24"/>
    </row>
    <row r="5" s="3" customFormat="1" ht="165" spans="1:9">
      <c r="A5" s="16"/>
      <c r="B5" s="16"/>
      <c r="C5" s="17" t="s">
        <v>19</v>
      </c>
      <c r="D5" s="18" t="s">
        <v>20</v>
      </c>
      <c r="E5" s="19" t="s">
        <v>18</v>
      </c>
      <c r="F5" s="19">
        <v>2</v>
      </c>
      <c r="G5" s="14">
        <v>12000</v>
      </c>
      <c r="H5" s="14">
        <f t="shared" si="0"/>
        <v>24000</v>
      </c>
      <c r="I5" s="11"/>
    </row>
    <row r="6" s="3" customFormat="1" ht="180" spans="1:9">
      <c r="A6" s="20"/>
      <c r="B6" s="20"/>
      <c r="C6" s="17" t="s">
        <v>21</v>
      </c>
      <c r="D6" s="18" t="s">
        <v>22</v>
      </c>
      <c r="E6" s="19" t="s">
        <v>18</v>
      </c>
      <c r="F6" s="19">
        <v>2</v>
      </c>
      <c r="G6" s="14">
        <v>15000</v>
      </c>
      <c r="H6" s="14">
        <f t="shared" si="0"/>
        <v>30000</v>
      </c>
      <c r="I6" s="11"/>
    </row>
    <row r="7" s="3" customFormat="1" ht="240" spans="1:9">
      <c r="A7" s="11">
        <v>3</v>
      </c>
      <c r="B7" s="17" t="s">
        <v>23</v>
      </c>
      <c r="C7" s="17" t="s">
        <v>24</v>
      </c>
      <c r="D7" s="18" t="s">
        <v>25</v>
      </c>
      <c r="E7" s="19" t="s">
        <v>26</v>
      </c>
      <c r="F7" s="19">
        <v>1</v>
      </c>
      <c r="G7" s="14">
        <v>0</v>
      </c>
      <c r="H7" s="14">
        <f t="shared" si="0"/>
        <v>0</v>
      </c>
      <c r="I7" s="11"/>
    </row>
    <row r="8" s="3" customFormat="1" ht="30" spans="1:9">
      <c r="A8" s="11">
        <v>4</v>
      </c>
      <c r="B8" s="11" t="s">
        <v>27</v>
      </c>
      <c r="C8" s="12" t="s">
        <v>28</v>
      </c>
      <c r="D8" s="13" t="s">
        <v>29</v>
      </c>
      <c r="E8" s="11" t="s">
        <v>18</v>
      </c>
      <c r="F8" s="11">
        <v>1</v>
      </c>
      <c r="G8" s="14">
        <v>6500</v>
      </c>
      <c r="H8" s="14">
        <f t="shared" si="0"/>
        <v>6500</v>
      </c>
      <c r="I8" s="11"/>
    </row>
    <row r="9" s="3" customFormat="1" ht="19" customHeight="1" spans="1:9">
      <c r="A9" s="11">
        <v>5</v>
      </c>
      <c r="B9" s="11" t="s">
        <v>30</v>
      </c>
      <c r="C9" s="12" t="s">
        <v>31</v>
      </c>
      <c r="D9" s="13" t="s">
        <v>32</v>
      </c>
      <c r="E9" s="11" t="s">
        <v>26</v>
      </c>
      <c r="F9" s="11">
        <v>1</v>
      </c>
      <c r="G9" s="14">
        <v>30000</v>
      </c>
      <c r="H9" s="14">
        <f t="shared" si="0"/>
        <v>30000</v>
      </c>
      <c r="I9" s="11"/>
    </row>
    <row r="10" s="3" customFormat="1" ht="19" customHeight="1" spans="1:9">
      <c r="A10" s="11">
        <v>6</v>
      </c>
      <c r="B10" s="11" t="s">
        <v>33</v>
      </c>
      <c r="C10" s="12" t="s">
        <v>31</v>
      </c>
      <c r="D10" s="13" t="s">
        <v>34</v>
      </c>
      <c r="E10" s="11" t="s">
        <v>35</v>
      </c>
      <c r="F10" s="11">
        <v>295</v>
      </c>
      <c r="G10" s="14">
        <v>600</v>
      </c>
      <c r="H10" s="14">
        <f t="shared" si="0"/>
        <v>177000</v>
      </c>
      <c r="I10" s="11"/>
    </row>
    <row r="11" s="3" customFormat="1" ht="21" customHeight="1" spans="1:9">
      <c r="A11" s="11">
        <v>7</v>
      </c>
      <c r="B11" s="11" t="s">
        <v>36</v>
      </c>
      <c r="C11" s="12" t="s">
        <v>31</v>
      </c>
      <c r="D11" s="13"/>
      <c r="E11" s="11" t="s">
        <v>37</v>
      </c>
      <c r="F11" s="11">
        <v>1</v>
      </c>
      <c r="G11" s="14">
        <v>20000</v>
      </c>
      <c r="H11" s="14">
        <v>20000</v>
      </c>
      <c r="I11" s="11"/>
    </row>
    <row r="12" s="3" customFormat="1" ht="135" spans="1:9">
      <c r="A12" s="11">
        <v>8</v>
      </c>
      <c r="B12" s="12" t="s">
        <v>38</v>
      </c>
      <c r="C12" s="12" t="s">
        <v>31</v>
      </c>
      <c r="D12" s="13" t="s">
        <v>39</v>
      </c>
      <c r="E12" s="11" t="s">
        <v>18</v>
      </c>
      <c r="F12" s="11">
        <v>2</v>
      </c>
      <c r="G12" s="14">
        <v>8500</v>
      </c>
      <c r="H12" s="14">
        <f t="shared" ref="H12:H18" si="1">F12*G12</f>
        <v>17000</v>
      </c>
      <c r="I12" s="11"/>
    </row>
    <row r="13" s="3" customFormat="1" ht="30" spans="1:9">
      <c r="A13" s="11">
        <v>9</v>
      </c>
      <c r="B13" s="11" t="s">
        <v>40</v>
      </c>
      <c r="C13" s="12" t="s">
        <v>28</v>
      </c>
      <c r="D13" s="13" t="s">
        <v>41</v>
      </c>
      <c r="E13" s="11" t="s">
        <v>42</v>
      </c>
      <c r="F13" s="11">
        <v>1</v>
      </c>
      <c r="G13" s="14">
        <v>18000</v>
      </c>
      <c r="H13" s="14">
        <f t="shared" si="1"/>
        <v>18000</v>
      </c>
      <c r="I13" s="25"/>
    </row>
    <row r="14" s="3" customFormat="1" ht="19" customHeight="1" spans="1:9">
      <c r="A14" s="11">
        <v>10</v>
      </c>
      <c r="B14" s="11" t="s">
        <v>43</v>
      </c>
      <c r="C14" s="12" t="s">
        <v>31</v>
      </c>
      <c r="D14" s="13" t="s">
        <v>44</v>
      </c>
      <c r="E14" s="11" t="s">
        <v>35</v>
      </c>
      <c r="F14" s="11">
        <v>295</v>
      </c>
      <c r="G14" s="14">
        <v>1000</v>
      </c>
      <c r="H14" s="14">
        <f t="shared" si="1"/>
        <v>295000</v>
      </c>
      <c r="I14" s="11"/>
    </row>
    <row r="15" s="3" customFormat="1" ht="40" customHeight="1" spans="1:9">
      <c r="A15" s="11">
        <v>11</v>
      </c>
      <c r="B15" s="11" t="s">
        <v>45</v>
      </c>
      <c r="C15" s="12" t="s">
        <v>46</v>
      </c>
      <c r="D15" s="13"/>
      <c r="E15" s="11" t="s">
        <v>18</v>
      </c>
      <c r="F15" s="11">
        <v>1</v>
      </c>
      <c r="G15" s="14">
        <v>1000</v>
      </c>
      <c r="H15" s="14">
        <v>1000</v>
      </c>
      <c r="I15" s="11"/>
    </row>
    <row r="16" s="3" customFormat="1" ht="42" customHeight="1" spans="1:9">
      <c r="A16" s="11">
        <v>12</v>
      </c>
      <c r="B16" s="12" t="s">
        <v>47</v>
      </c>
      <c r="C16" s="12" t="s">
        <v>48</v>
      </c>
      <c r="D16" s="13"/>
      <c r="E16" s="11" t="s">
        <v>26</v>
      </c>
      <c r="F16" s="11">
        <v>1</v>
      </c>
      <c r="G16" s="14">
        <v>1000</v>
      </c>
      <c r="H16" s="14">
        <f t="shared" si="1"/>
        <v>1000</v>
      </c>
      <c r="I16" s="11"/>
    </row>
    <row r="17" s="3" customFormat="1" ht="64" customHeight="1" spans="1:9">
      <c r="A17" s="11">
        <v>13</v>
      </c>
      <c r="B17" s="12" t="s">
        <v>49</v>
      </c>
      <c r="C17" s="12" t="s">
        <v>50</v>
      </c>
      <c r="D17" s="13"/>
      <c r="E17" s="11" t="s">
        <v>26</v>
      </c>
      <c r="F17" s="11">
        <v>1</v>
      </c>
      <c r="G17" s="14">
        <v>30000</v>
      </c>
      <c r="H17" s="14">
        <f t="shared" si="1"/>
        <v>30000</v>
      </c>
      <c r="I17" s="11"/>
    </row>
    <row r="18" s="3" customFormat="1" ht="39" customHeight="1" spans="1:9">
      <c r="A18" s="11">
        <v>14</v>
      </c>
      <c r="B18" s="11" t="s">
        <v>51</v>
      </c>
      <c r="C18" s="12" t="s">
        <v>52</v>
      </c>
      <c r="D18" s="13"/>
      <c r="E18" s="11" t="s">
        <v>26</v>
      </c>
      <c r="F18" s="11">
        <v>1</v>
      </c>
      <c r="G18" s="14">
        <v>6000</v>
      </c>
      <c r="H18" s="14">
        <f t="shared" si="1"/>
        <v>6000</v>
      </c>
      <c r="I18" s="11"/>
    </row>
    <row r="19" s="3" customFormat="1" ht="18" customHeight="1" spans="1:9">
      <c r="A19" s="11">
        <v>15</v>
      </c>
      <c r="B19" s="19" t="s">
        <v>53</v>
      </c>
      <c r="C19" s="13"/>
      <c r="D19" s="13"/>
      <c r="E19" s="11"/>
      <c r="F19" s="11"/>
      <c r="G19" s="14"/>
      <c r="H19" s="14">
        <f>SUM(H3:H18)</f>
        <v>1646975</v>
      </c>
      <c r="I19" s="11" t="s">
        <v>54</v>
      </c>
    </row>
    <row r="20" s="4" customFormat="1" ht="15" spans="1:9">
      <c r="A20" s="21" t="s">
        <v>55</v>
      </c>
      <c r="B20" s="22"/>
      <c r="C20" s="21"/>
      <c r="D20" s="22"/>
      <c r="E20" s="22"/>
      <c r="F20" s="22"/>
      <c r="G20" s="22"/>
      <c r="H20" s="22"/>
      <c r="I20" s="22"/>
    </row>
    <row r="21" s="3" customFormat="1" ht="15" spans="1:9">
      <c r="A21" s="21" t="s">
        <v>56</v>
      </c>
      <c r="B21" s="22"/>
      <c r="C21" s="21"/>
      <c r="D21" s="22"/>
      <c r="E21" s="22"/>
      <c r="F21" s="22"/>
      <c r="G21" s="22"/>
      <c r="H21" s="22"/>
      <c r="I21" s="22"/>
    </row>
    <row r="22" s="3" customFormat="1" ht="15" spans="1:9">
      <c r="A22" s="21" t="s">
        <v>57</v>
      </c>
      <c r="B22" s="22"/>
      <c r="C22" s="21"/>
      <c r="D22" s="22"/>
      <c r="E22" s="22"/>
      <c r="F22" s="22"/>
      <c r="G22" s="22"/>
      <c r="H22" s="22"/>
      <c r="I22" s="22"/>
    </row>
    <row r="23" s="3" customFormat="1" ht="15" spans="1:9">
      <c r="A23" s="22"/>
      <c r="B23" s="22"/>
      <c r="C23" s="21"/>
      <c r="D23" s="22"/>
      <c r="E23" s="22"/>
      <c r="F23" s="22"/>
      <c r="G23" s="22"/>
      <c r="H23" s="22"/>
      <c r="I23" s="22"/>
    </row>
    <row r="24" s="5" customFormat="1" spans="1:9">
      <c r="A24" s="6"/>
      <c r="C24" s="7"/>
      <c r="D24" s="7"/>
      <c r="E24" s="6"/>
      <c r="F24" s="6"/>
      <c r="G24" s="6"/>
      <c r="H24" s="6"/>
      <c r="I24" s="6"/>
    </row>
  </sheetData>
  <mergeCells count="7">
    <mergeCell ref="A1:I1"/>
    <mergeCell ref="A20:I20"/>
    <mergeCell ref="A21:I21"/>
    <mergeCell ref="A22:I22"/>
    <mergeCell ref="A23:I23"/>
    <mergeCell ref="A4:A6"/>
    <mergeCell ref="B4:B6"/>
  </mergeCells>
  <pageMargins left="0.196527777777778" right="0.196527777777778" top="0.196527777777778" bottom="0.196527777777778" header="0.5" footer="0.5"/>
  <pageSetup paperSize="9" scale="3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户外 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GSF</dc:creator>
  <cp:lastModifiedBy>飞翔的翅膀</cp:lastModifiedBy>
  <dcterms:created xsi:type="dcterms:W3CDTF">2023-09-11T03:37:00Z</dcterms:created>
  <dcterms:modified xsi:type="dcterms:W3CDTF">2024-10-31T08:40:12Z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1F502FDD2BA94A29925DEC9884CBDA7B_13</vt:lpwstr>
  </property>
  <property fmtid="{D5CDD505-2E9C-101B-9397-08002B2CF9AE}" pid="3" name="KSOProductBuildVer">
    <vt:lpwstr>2052-12.1.0.18608</vt:lpwstr>
  </property>
</Properties>
</file>