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林草局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<sst xmlns="http://schemas.openxmlformats.org/spreadsheetml/2006/main" count="72" uniqueCount="37">
  <si>
    <t>皮山县2024年林果机械购置项目报价单</t>
  </si>
  <si>
    <t>序号</t>
  </si>
  <si>
    <t>商品名称</t>
  </si>
  <si>
    <t>参数</t>
  </si>
  <si>
    <t>*数量</t>
  </si>
  <si>
    <t>单位</t>
  </si>
  <si>
    <t>控制单价（元）</t>
  </si>
  <si>
    <t>控制总价（元）</t>
  </si>
  <si>
    <t>在线询价建议品牌及型号（三个以上）</t>
  </si>
  <si>
    <t>电动
高枝
剪NE2140</t>
  </si>
  <si>
    <t>一、开口：4.0公分；长度：2.5米；铝合金杆；裸机重量：2790克；电机：无刷电机；功率:250瓦二、电压：21伏、电池容量:4安(双电)、电池 560克</t>
  </si>
  <si>
    <t>套</t>
  </si>
  <si>
    <t>电动
修枝
剪NE3350</t>
  </si>
  <si>
    <t>一、开口直径 3.5mm二、电机功率:230瓦，单电工作时间：3-4小时，电池容量：2.0安（双电），三、电压：21伏备注：可配加长杆作为高枝剪使用</t>
  </si>
  <si>
    <t>电动
修枝
剪DL-04
5</t>
  </si>
  <si>
    <t>一、单手剪：重量：1.0Kg，修剪直径：4.5cm、电机：无刷电机、电机转速：24000rpm/min、电机功率：500W、刀片材质 SK5钢、手柄材质：工程聚酯。二、电池：电池容量：9安，工作电压：40伏， 充电时间：5-6小时，工作时间：8-15小时，配 USB接口 5V/1.0A （可充手机等电子元件）三、配双肩背包！</t>
  </si>
  <si>
    <t>电动
修枝
锯NE0824X</t>
  </si>
  <si>
    <t>一、导板尺寸：7寸，链条尺寸：小 1/4-47节；二、电池容量：6安（双电），电压：21伏，单电池工作时间：1-3小时，备注：可配加长杆作为高枝锯使用</t>
  </si>
  <si>
    <t>电锯M919</t>
  </si>
  <si>
    <t>导板长度：16寸，输出功率：2200w，额定电压：80 伏，最大切割长度：32公分。</t>
  </si>
  <si>
    <t>高空安保JR-3</t>
  </si>
  <si>
    <t>欧式高空缓冲钩，长度 3米，双大钩，涤纶材质，五点式安全带</t>
  </si>
  <si>
    <t>合计</t>
  </si>
  <si>
    <t>皮山县2024年林果机械购置项目采购的请示</t>
  </si>
  <si>
    <t>局领导：</t>
  </si>
  <si>
    <r>
      <rPr>
        <sz val="16"/>
        <color theme="1"/>
        <rFont val="仿宋"/>
        <charset val="134"/>
      </rPr>
      <t xml:space="preserve">    按照《新疆维吾尔自治区政府采购电子卖场管理暂行办法》及政府采购相关管理规定，我单位将对2024年第二季度实施皮山县2024年林果机械购置项目，总投资96.76万元、采购林果机械进行（  ）网上超市、（ ）服务市场、（√）在线询价、（  ）反向竞价方式进行采购。采购金额为</t>
    </r>
    <r>
      <rPr>
        <u/>
        <sz val="16"/>
        <color theme="1"/>
        <rFont val="仿宋"/>
        <charset val="134"/>
      </rPr>
      <t xml:space="preserve"> 967600</t>
    </r>
    <r>
      <rPr>
        <sz val="16"/>
        <color theme="1"/>
        <rFont val="仿宋"/>
        <charset val="134"/>
      </rPr>
      <t xml:space="preserve">元。                                  
</t>
    </r>
  </si>
  <si>
    <t xml:space="preserve">     特此申请！</t>
  </si>
  <si>
    <t xml:space="preserve">单位分管领导意见：   </t>
  </si>
  <si>
    <t>单位：（盖章）</t>
  </si>
  <si>
    <t xml:space="preserve"> 签字：</t>
  </si>
  <si>
    <t>年    月     日</t>
  </si>
  <si>
    <t>附件：1</t>
  </si>
  <si>
    <t>技术服务费</t>
  </si>
  <si>
    <t>技术服务</t>
  </si>
  <si>
    <t>单位（盖章）：</t>
  </si>
  <si>
    <t>签名：</t>
  </si>
  <si>
    <t xml:space="preserve">年    月    日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</si>
</sst>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仿宋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宋体"/>
      <charset val="134"/>
    </font>
    <font>
      <b/>
      <sz val="11"/>
      <color rgb="FFFF0000"/>
      <name val="仿宋"/>
      <charset val="134"/>
    </font>
    <font>
      <b/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6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zoomScale="70" zoomScaleNormal="70" workbookViewId="0">
      <selection activeCell="M8" sqref="M8"/>
    </sheetView>
  </sheetViews>
  <sheetFormatPr defaultColWidth="9" defaultRowHeight="13.5"/>
  <cols>
    <col min="1" max="1" width="3.875" style="1" customWidth="1"/>
    <col min="2" max="2" width="10" style="1" customWidth="1"/>
    <col min="3" max="3" width="32.85" style="1" customWidth="1"/>
    <col min="4" max="4" width="6.78333333333333" style="1" customWidth="1"/>
    <col min="5" max="5" width="5.35833333333333" style="1" customWidth="1"/>
    <col min="6" max="6" width="8.20833333333333" style="1" customWidth="1"/>
    <col min="7" max="7" width="12.125" style="3" customWidth="1"/>
    <col min="8" max="8" width="11.6083333333333" style="1" customWidth="1"/>
    <col min="9" max="16384" width="9" style="1"/>
  </cols>
  <sheetData>
    <row r="1" ht="6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57" customHeight="1" spans="1:8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6" t="s">
        <v>8</v>
      </c>
    </row>
    <row r="3" ht="71.25" spans="1:8">
      <c r="A3" s="17">
        <v>1</v>
      </c>
      <c r="B3" s="17" t="s">
        <v>9</v>
      </c>
      <c r="C3" s="17" t="s">
        <v>10</v>
      </c>
      <c r="D3" s="17">
        <v>150</v>
      </c>
      <c r="E3" s="17" t="s">
        <v>11</v>
      </c>
      <c r="F3" s="17">
        <v>1840</v>
      </c>
      <c r="G3" s="18">
        <f t="shared" ref="G3:G9" si="0">D3*F3</f>
        <v>276000</v>
      </c>
      <c r="H3" s="17"/>
    </row>
    <row r="4" ht="174" customHeight="1" spans="1:8">
      <c r="A4" s="17">
        <v>2</v>
      </c>
      <c r="B4" s="17" t="s">
        <v>12</v>
      </c>
      <c r="C4" s="17" t="s">
        <v>13</v>
      </c>
      <c r="D4" s="17">
        <v>190</v>
      </c>
      <c r="E4" s="17" t="s">
        <v>11</v>
      </c>
      <c r="F4" s="17">
        <v>760</v>
      </c>
      <c r="G4" s="18">
        <f t="shared" si="0"/>
        <v>144400</v>
      </c>
      <c r="H4" s="17"/>
    </row>
    <row r="5" ht="159" customHeight="1" spans="1:8">
      <c r="A5" s="17">
        <v>3</v>
      </c>
      <c r="B5" s="17" t="s">
        <v>14</v>
      </c>
      <c r="C5" s="17" t="s">
        <v>15</v>
      </c>
      <c r="D5" s="17">
        <v>120</v>
      </c>
      <c r="E5" s="17" t="s">
        <v>11</v>
      </c>
      <c r="F5" s="17">
        <v>2200</v>
      </c>
      <c r="G5" s="18">
        <f t="shared" si="0"/>
        <v>264000</v>
      </c>
      <c r="H5" s="17"/>
    </row>
    <row r="6" ht="71.25" spans="1:8">
      <c r="A6" s="17">
        <v>4</v>
      </c>
      <c r="B6" s="17" t="s">
        <v>16</v>
      </c>
      <c r="C6" s="17" t="s">
        <v>17</v>
      </c>
      <c r="D6" s="17">
        <v>190</v>
      </c>
      <c r="E6" s="17" t="s">
        <v>11</v>
      </c>
      <c r="F6" s="17">
        <v>800</v>
      </c>
      <c r="G6" s="18">
        <f t="shared" si="0"/>
        <v>152000</v>
      </c>
      <c r="H6" s="17"/>
    </row>
    <row r="7" ht="57" customHeight="1" spans="1:8">
      <c r="A7" s="17">
        <v>5</v>
      </c>
      <c r="B7" s="17" t="s">
        <v>18</v>
      </c>
      <c r="C7" s="17" t="s">
        <v>19</v>
      </c>
      <c r="D7" s="17">
        <v>75</v>
      </c>
      <c r="E7" s="17" t="s">
        <v>11</v>
      </c>
      <c r="F7" s="17">
        <v>460</v>
      </c>
      <c r="G7" s="18">
        <f t="shared" si="0"/>
        <v>34500</v>
      </c>
      <c r="H7" s="17"/>
    </row>
    <row r="8" ht="46" customHeight="1" spans="1:10">
      <c r="A8" s="17">
        <v>6</v>
      </c>
      <c r="B8" s="17" t="s">
        <v>20</v>
      </c>
      <c r="C8" s="17" t="s">
        <v>21</v>
      </c>
      <c r="D8" s="17">
        <v>510</v>
      </c>
      <c r="E8" s="17" t="s">
        <v>11</v>
      </c>
      <c r="F8" s="17">
        <v>170</v>
      </c>
      <c r="G8" s="18">
        <f t="shared" si="0"/>
        <v>86700</v>
      </c>
      <c r="H8" s="17"/>
      <c r="J8" s="26"/>
    </row>
    <row r="9" ht="39.95" customHeight="1" spans="1:8">
      <c r="A9" s="17" t="s">
        <v>22</v>
      </c>
      <c r="B9" s="17"/>
      <c r="C9" s="17"/>
      <c r="D9" s="17">
        <f>SUM(D3:D8)</f>
        <v>1235</v>
      </c>
      <c r="E9" s="22"/>
      <c r="F9" s="22"/>
      <c r="G9" s="18">
        <f>SUM(G3:G8)</f>
        <v>957600</v>
      </c>
      <c r="H9" s="17"/>
    </row>
    <row r="10" ht="24.95" customHeight="1"/>
    <row r="11" ht="24.95" customHeight="1"/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s="1" customFormat="1" ht="24.95" customHeight="1" spans="7:7">
      <c r="G19" s="3"/>
    </row>
    <row r="20" ht="24.95" customHeight="1"/>
    <row r="21" ht="24.95" customHeight="1"/>
    <row r="22" ht="33.75" customHeight="1"/>
    <row r="23" ht="51" customHeight="1"/>
    <row r="24" customFormat="1" spans="1:9">
      <c r="A24" s="1"/>
      <c r="B24" s="1"/>
      <c r="C24" s="1"/>
      <c r="D24" s="1"/>
      <c r="E24" s="1"/>
      <c r="F24" s="1"/>
      <c r="G24" s="3"/>
      <c r="H24" s="1"/>
      <c r="I24" s="1"/>
    </row>
    <row r="25" customFormat="1" ht="79" customHeight="1" spans="1:9">
      <c r="A25" s="1"/>
      <c r="B25" s="1"/>
      <c r="C25" s="1"/>
      <c r="D25" s="1"/>
      <c r="E25" s="1"/>
      <c r="F25" s="1"/>
      <c r="G25" s="3"/>
      <c r="H25" s="1"/>
      <c r="I25" s="1"/>
    </row>
    <row r="26" customFormat="1" ht="152" customHeight="1" spans="1:9">
      <c r="A26" s="1"/>
      <c r="B26" s="1"/>
      <c r="C26" s="1"/>
      <c r="D26" s="1"/>
      <c r="E26" s="1"/>
      <c r="F26" s="1"/>
      <c r="G26" s="3"/>
      <c r="H26" s="1"/>
      <c r="I26" s="1"/>
    </row>
    <row r="27" customFormat="1" ht="81" customHeight="1" spans="1:9">
      <c r="A27" s="1"/>
      <c r="B27" s="1"/>
      <c r="C27" s="1"/>
      <c r="D27" s="1"/>
      <c r="E27" s="1"/>
      <c r="F27" s="1"/>
      <c r="G27" s="3"/>
      <c r="H27" s="1"/>
      <c r="I27" s="1"/>
    </row>
    <row r="28" customFormat="1" ht="54" customHeight="1" spans="1:9">
      <c r="A28" s="1"/>
      <c r="B28" s="1"/>
      <c r="C28" s="1"/>
      <c r="D28" s="1"/>
      <c r="E28" s="1"/>
      <c r="F28" s="1"/>
      <c r="G28" s="3"/>
      <c r="H28" s="1"/>
      <c r="I28" s="1"/>
    </row>
    <row r="29" customFormat="1" spans="1:9">
      <c r="A29" s="1"/>
      <c r="B29" s="1"/>
      <c r="C29" s="1"/>
      <c r="D29" s="1"/>
      <c r="E29" s="1"/>
      <c r="F29" s="1"/>
      <c r="G29" s="3"/>
      <c r="H29" s="1"/>
      <c r="I29" s="1"/>
    </row>
    <row r="30" ht="30" customHeight="1"/>
    <row r="31" ht="30" customHeight="1"/>
    <row r="32" ht="30" customHeight="1"/>
    <row r="33" ht="30" customHeight="1"/>
    <row r="34" ht="41.1" customHeight="1"/>
    <row r="35" ht="41.1" customHeight="1"/>
  </sheetData>
  <mergeCells count="2">
    <mergeCell ref="A1:H1"/>
    <mergeCell ref="A9:C9"/>
  </mergeCells>
  <dataValidations count="5">
    <dataValidation type="textLength" operator="between" allowBlank="1" showInputMessage="1" showErrorMessage="1" errorTitle="输入非法" error="”商品名称“请输入30汉字以内" sqref="B2 B8 B3:B6">
      <formula1>0</formula1>
      <formula2>30</formula2>
    </dataValidation>
    <dataValidation type="whole" operator="between" allowBlank="1" showInputMessage="1" showErrorMessage="1" errorTitle="输入非法" error="请输入有效正整数" sqref="D2 D3:D8">
      <formula1>1</formula1>
      <formula2>99999</formula2>
    </dataValidation>
    <dataValidation type="textLength" operator="between" allowBlank="1" showInputMessage="1" showErrorMessage="1" errorTitle="输入超长" error="参数描述请勿超过5000字" sqref="C2 C3:C8">
      <formula1>0</formula1>
      <formula2>5000</formula2>
    </dataValidation>
    <dataValidation type="textLength" operator="between" allowBlank="1" showInputMessage="1" showErrorMessage="1" errorTitle="输入非法" error="“单位”请输入30汉字以内" sqref="E2 E3:E8">
      <formula1>0</formula1>
      <formula2>30</formula2>
    </dataValidation>
    <dataValidation type="decimal" operator="between" allowBlank="1" showInputMessage="1" showErrorMessage="1" errorTitle="输入非法" error="字段名称不能修改" sqref="G2 G3:G8">
      <formula1>0.01</formula1>
      <formula2>9999999999</formula2>
    </dataValidation>
  </dataValidations>
  <pageMargins left="0.75" right="0.75" top="1" bottom="1" header="0.5" footer="0.5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A1" sqref="$A1:$XFD1048576"/>
    </sheetView>
  </sheetViews>
  <sheetFormatPr defaultColWidth="9" defaultRowHeight="13.5"/>
  <cols>
    <col min="1" max="1" width="3.875" style="1" customWidth="1"/>
    <col min="2" max="2" width="10" style="1" customWidth="1"/>
    <col min="3" max="3" width="32.85" style="1" customWidth="1"/>
    <col min="4" max="4" width="6.78333333333333" style="1" customWidth="1"/>
    <col min="5" max="5" width="5.35833333333333" style="1" customWidth="1"/>
    <col min="6" max="6" width="8.20833333333333" style="1" customWidth="1"/>
    <col min="7" max="7" width="12.125" style="3" customWidth="1"/>
    <col min="8" max="8" width="11.6083333333333" style="1" customWidth="1"/>
    <col min="9" max="16384" width="9" style="1"/>
  </cols>
  <sheetData>
    <row r="1" s="1" customFormat="1" ht="18" customHeight="1" spans="7:7">
      <c r="G1" s="3"/>
    </row>
    <row r="2" s="1" customFormat="1" ht="57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s="1" customFormat="1" ht="33.95" customHeight="1" spans="1:8">
      <c r="A3" s="5" t="s">
        <v>24</v>
      </c>
      <c r="B3" s="5"/>
      <c r="C3" s="5"/>
      <c r="D3" s="5"/>
      <c r="E3" s="5"/>
      <c r="F3" s="5"/>
      <c r="G3" s="5"/>
      <c r="H3" s="5"/>
    </row>
    <row r="4" s="1" customFormat="1" ht="24.95" customHeight="1" spans="1:8">
      <c r="A4" s="6" t="s">
        <v>25</v>
      </c>
      <c r="B4" s="6"/>
      <c r="C4" s="6"/>
      <c r="D4" s="6"/>
      <c r="E4" s="6"/>
      <c r="F4" s="6"/>
      <c r="G4" s="6"/>
      <c r="H4" s="6"/>
    </row>
    <row r="5" s="1" customFormat="1" ht="24.95" customHeight="1" spans="1:8">
      <c r="A5" s="6"/>
      <c r="B5" s="6"/>
      <c r="C5" s="6"/>
      <c r="D5" s="6"/>
      <c r="E5" s="6"/>
      <c r="F5" s="6"/>
      <c r="G5" s="6"/>
      <c r="H5" s="6"/>
    </row>
    <row r="6" s="1" customFormat="1" ht="68.25" customHeight="1" spans="1:8">
      <c r="A6" s="6"/>
      <c r="B6" s="6"/>
      <c r="C6" s="6"/>
      <c r="D6" s="6"/>
      <c r="E6" s="6"/>
      <c r="F6" s="6"/>
      <c r="G6" s="6"/>
      <c r="H6" s="6"/>
    </row>
    <row r="7" s="1" customFormat="1" ht="24.95" customHeight="1" spans="1:8">
      <c r="A7" s="7"/>
      <c r="B7" s="7"/>
      <c r="C7" s="7"/>
      <c r="D7" s="7"/>
      <c r="E7" s="7"/>
      <c r="F7" s="7"/>
      <c r="G7" s="8"/>
      <c r="H7" s="7"/>
    </row>
    <row r="8" s="1" customFormat="1" ht="24.95" customHeight="1" spans="1:10">
      <c r="A8" s="6" t="s">
        <v>26</v>
      </c>
      <c r="B8" s="6"/>
      <c r="C8" s="6"/>
      <c r="D8" s="6"/>
      <c r="E8" s="6"/>
      <c r="F8" s="6"/>
      <c r="G8" s="6"/>
      <c r="H8" s="6"/>
      <c r="J8" s="26"/>
    </row>
    <row r="9" s="1" customFormat="1" ht="39.95" customHeight="1" spans="1:8">
      <c r="A9" s="7"/>
      <c r="B9" s="7"/>
      <c r="C9" s="7"/>
      <c r="D9" s="7"/>
      <c r="E9" s="7"/>
      <c r="F9" s="7"/>
      <c r="G9" s="8"/>
      <c r="H9" s="7"/>
    </row>
    <row r="10" s="1" customFormat="1" ht="24.95" customHeight="1" spans="1:8">
      <c r="A10" s="7"/>
      <c r="B10" s="7" t="s">
        <v>27</v>
      </c>
      <c r="C10" s="7"/>
      <c r="D10" s="7"/>
      <c r="E10" s="9" t="s">
        <v>28</v>
      </c>
      <c r="F10" s="9"/>
      <c r="G10" s="9"/>
      <c r="H10" s="9"/>
    </row>
    <row r="11" s="1" customFormat="1" ht="33.95" customHeight="1" spans="1:8">
      <c r="A11" s="7"/>
      <c r="B11" s="7"/>
      <c r="C11" s="7"/>
      <c r="D11" s="7"/>
      <c r="E11" s="9"/>
      <c r="F11" s="9"/>
      <c r="G11" s="9"/>
      <c r="H11" s="9"/>
    </row>
    <row r="12" s="1" customFormat="1" ht="24.95" customHeight="1" spans="1:8">
      <c r="A12" s="10"/>
      <c r="B12" s="7"/>
      <c r="C12" s="7"/>
      <c r="D12" s="7"/>
      <c r="E12" s="9"/>
      <c r="F12" s="9"/>
      <c r="G12" s="9"/>
      <c r="H12" s="9"/>
    </row>
    <row r="13" s="1" customFormat="1" ht="24.95" customHeight="1" spans="1:8">
      <c r="A13" s="10"/>
      <c r="B13" s="7"/>
      <c r="C13" s="7"/>
      <c r="D13" s="7"/>
      <c r="E13" s="10"/>
      <c r="F13" s="10"/>
      <c r="G13" s="10"/>
      <c r="H13" s="10"/>
    </row>
    <row r="14" s="1" customFormat="1" ht="24.95" customHeight="1" spans="1:8">
      <c r="A14" s="10"/>
      <c r="B14" s="11" t="s">
        <v>29</v>
      </c>
      <c r="C14" s="11"/>
      <c r="D14" s="11"/>
      <c r="E14" s="10" t="s">
        <v>30</v>
      </c>
      <c r="F14" s="10"/>
      <c r="G14" s="10"/>
      <c r="H14" s="10"/>
    </row>
    <row r="15" s="1" customFormat="1" ht="24.95" customHeight="1" spans="2:7">
      <c r="B15" s="12"/>
      <c r="C15" s="12"/>
      <c r="D15" s="12"/>
      <c r="G15" s="3"/>
    </row>
    <row r="16" s="1" customFormat="1" ht="24.95" customHeight="1" spans="2:7">
      <c r="B16" s="12"/>
      <c r="C16" s="12"/>
      <c r="D16" s="12"/>
      <c r="G16" s="3"/>
    </row>
    <row r="17" s="1" customFormat="1" ht="24.95" customHeight="1" spans="2:7">
      <c r="B17" s="12"/>
      <c r="C17" s="12"/>
      <c r="D17" s="12"/>
      <c r="G17" s="3"/>
    </row>
    <row r="18" s="1" customFormat="1" ht="24.95" customHeight="1" spans="2:7">
      <c r="B18" s="12"/>
      <c r="C18" s="12"/>
      <c r="D18" s="12"/>
      <c r="G18" s="3"/>
    </row>
    <row r="19" s="1" customFormat="1" ht="24.95" customHeight="1" spans="2:7">
      <c r="B19" s="12"/>
      <c r="C19" s="12"/>
      <c r="D19" s="12"/>
      <c r="G19" s="3"/>
    </row>
    <row r="20" s="1" customFormat="1" ht="24.95" customHeight="1" spans="2:7">
      <c r="B20" s="12"/>
      <c r="C20" s="12"/>
      <c r="D20" s="12"/>
      <c r="G20" s="3"/>
    </row>
    <row r="21" s="1" customFormat="1" ht="24.95" customHeight="1" spans="2:7">
      <c r="B21" s="12"/>
      <c r="C21" s="12"/>
      <c r="D21" s="12"/>
      <c r="G21" s="3"/>
    </row>
    <row r="22" s="1" customFormat="1" ht="24.95" customHeight="1" spans="2:7">
      <c r="B22" s="12"/>
      <c r="C22" s="12"/>
      <c r="D22" s="12"/>
      <c r="G22" s="3"/>
    </row>
    <row r="23" s="1" customFormat="1" ht="24.95" customHeight="1" spans="2:7">
      <c r="B23" s="12"/>
      <c r="C23" s="12"/>
      <c r="D23" s="12"/>
      <c r="G23" s="3"/>
    </row>
    <row r="24" s="1" customFormat="1" ht="24.95" customHeight="1" spans="2:7">
      <c r="B24" s="12"/>
      <c r="C24" s="12"/>
      <c r="D24" s="12"/>
      <c r="G24" s="3"/>
    </row>
    <row r="25" s="1" customFormat="1" ht="24.95" customHeight="1" spans="2:7">
      <c r="B25" s="12"/>
      <c r="C25" s="12"/>
      <c r="D25" s="12"/>
      <c r="G25" s="3"/>
    </row>
    <row r="26" s="1" customFormat="1" ht="24.95" customHeight="1" spans="1:7">
      <c r="A26" s="1" t="s">
        <v>31</v>
      </c>
      <c r="G26" s="3"/>
    </row>
    <row r="27" s="1" customFormat="1" ht="33.75" customHeight="1" spans="1:8">
      <c r="A27" s="4" t="s">
        <v>23</v>
      </c>
      <c r="B27" s="4"/>
      <c r="C27" s="4"/>
      <c r="D27" s="4"/>
      <c r="E27" s="4"/>
      <c r="F27" s="4"/>
      <c r="G27" s="4"/>
      <c r="H27" s="4"/>
    </row>
    <row r="28" s="1" customFormat="1" ht="51" customHeight="1" spans="1:8">
      <c r="A28" s="13" t="s">
        <v>1</v>
      </c>
      <c r="B28" s="14" t="s">
        <v>2</v>
      </c>
      <c r="C28" s="14" t="s">
        <v>3</v>
      </c>
      <c r="D28" s="14" t="s">
        <v>4</v>
      </c>
      <c r="E28" s="14" t="s">
        <v>5</v>
      </c>
      <c r="F28" s="14" t="s">
        <v>6</v>
      </c>
      <c r="G28" s="15" t="s">
        <v>7</v>
      </c>
      <c r="H28" s="16" t="s">
        <v>8</v>
      </c>
    </row>
    <row r="29" customFormat="1" ht="71.25" spans="1:9">
      <c r="A29" s="17">
        <v>1</v>
      </c>
      <c r="B29" s="17" t="s">
        <v>9</v>
      </c>
      <c r="C29" s="17" t="s">
        <v>10</v>
      </c>
      <c r="D29" s="17">
        <v>150</v>
      </c>
      <c r="E29" s="17" t="s">
        <v>11</v>
      </c>
      <c r="F29" s="17">
        <v>1840</v>
      </c>
      <c r="G29" s="18">
        <f t="shared" ref="G29:G35" si="0">D29*F29</f>
        <v>276000</v>
      </c>
      <c r="H29" s="17"/>
      <c r="I29" s="1"/>
    </row>
    <row r="30" customFormat="1" ht="79" customHeight="1" spans="1:9">
      <c r="A30" s="17">
        <v>2</v>
      </c>
      <c r="B30" s="17" t="s">
        <v>12</v>
      </c>
      <c r="C30" s="17" t="s">
        <v>13</v>
      </c>
      <c r="D30" s="17">
        <v>190</v>
      </c>
      <c r="E30" s="17" t="s">
        <v>11</v>
      </c>
      <c r="F30" s="17">
        <v>760</v>
      </c>
      <c r="G30" s="18">
        <f t="shared" si="0"/>
        <v>144400</v>
      </c>
      <c r="H30" s="17"/>
      <c r="I30" s="1"/>
    </row>
    <row r="31" customFormat="1" ht="152" customHeight="1" spans="1:9">
      <c r="A31" s="17">
        <v>3</v>
      </c>
      <c r="B31" s="17" t="s">
        <v>14</v>
      </c>
      <c r="C31" s="17" t="s">
        <v>15</v>
      </c>
      <c r="D31" s="17">
        <v>120</v>
      </c>
      <c r="E31" s="17" t="s">
        <v>11</v>
      </c>
      <c r="F31" s="17">
        <v>2200</v>
      </c>
      <c r="G31" s="18">
        <f t="shared" si="0"/>
        <v>264000</v>
      </c>
      <c r="H31" s="17"/>
      <c r="I31" s="1"/>
    </row>
    <row r="32" customFormat="1" ht="81" customHeight="1" spans="1:9">
      <c r="A32" s="17">
        <v>4</v>
      </c>
      <c r="B32" s="17" t="s">
        <v>16</v>
      </c>
      <c r="C32" s="17" t="s">
        <v>17</v>
      </c>
      <c r="D32" s="17">
        <v>190</v>
      </c>
      <c r="E32" s="17" t="s">
        <v>11</v>
      </c>
      <c r="F32" s="17">
        <v>800</v>
      </c>
      <c r="G32" s="18">
        <f t="shared" si="0"/>
        <v>152000</v>
      </c>
      <c r="H32" s="17"/>
      <c r="I32" s="1"/>
    </row>
    <row r="33" customFormat="1" ht="54" customHeight="1" spans="1:9">
      <c r="A33" s="17">
        <v>5</v>
      </c>
      <c r="B33" s="19" t="s">
        <v>18</v>
      </c>
      <c r="C33" s="17" t="s">
        <v>19</v>
      </c>
      <c r="D33" s="17">
        <v>75</v>
      </c>
      <c r="E33" s="17" t="s">
        <v>11</v>
      </c>
      <c r="F33" s="17">
        <v>460</v>
      </c>
      <c r="G33" s="18">
        <f t="shared" si="0"/>
        <v>34500</v>
      </c>
      <c r="H33" s="17"/>
      <c r="I33" s="1"/>
    </row>
    <row r="34" customFormat="1" ht="28.5" spans="1:9">
      <c r="A34" s="17">
        <v>6</v>
      </c>
      <c r="B34" s="17" t="s">
        <v>20</v>
      </c>
      <c r="C34" s="17" t="s">
        <v>21</v>
      </c>
      <c r="D34" s="17">
        <v>510</v>
      </c>
      <c r="E34" s="17" t="s">
        <v>11</v>
      </c>
      <c r="F34" s="17">
        <v>170</v>
      </c>
      <c r="G34" s="18">
        <f t="shared" si="0"/>
        <v>86700</v>
      </c>
      <c r="H34" s="17"/>
      <c r="I34" s="1"/>
    </row>
    <row r="35" s="2" customFormat="1" ht="27" spans="1:9">
      <c r="A35" s="17">
        <v>7</v>
      </c>
      <c r="B35" s="20" t="s">
        <v>32</v>
      </c>
      <c r="C35" s="21" t="s">
        <v>33</v>
      </c>
      <c r="D35" s="20">
        <v>1</v>
      </c>
      <c r="E35" s="17" t="s">
        <v>11</v>
      </c>
      <c r="F35" s="20">
        <v>10000</v>
      </c>
      <c r="G35" s="18">
        <f t="shared" si="0"/>
        <v>10000</v>
      </c>
      <c r="H35" s="20"/>
      <c r="I35" s="27"/>
    </row>
    <row r="36" s="1" customFormat="1" ht="30" customHeight="1" spans="1:8">
      <c r="A36" s="17" t="s">
        <v>22</v>
      </c>
      <c r="B36" s="17"/>
      <c r="C36" s="17"/>
      <c r="D36" s="17">
        <f>SUM(D35:D35)</f>
        <v>1</v>
      </c>
      <c r="E36" s="22"/>
      <c r="F36" s="22"/>
      <c r="G36" s="18">
        <f>G29+G30+G31+G32+G33+G34+G35</f>
        <v>967600</v>
      </c>
      <c r="H36" s="17"/>
    </row>
    <row r="37" s="1" customFormat="1" ht="30" customHeight="1" spans="1:8">
      <c r="A37" s="23"/>
      <c r="B37" s="23" t="s">
        <v>27</v>
      </c>
      <c r="C37" s="23"/>
      <c r="D37" s="23"/>
      <c r="E37" s="23"/>
      <c r="F37" s="23" t="s">
        <v>34</v>
      </c>
      <c r="G37" s="23"/>
      <c r="H37" s="23"/>
    </row>
    <row r="38" s="1" customFormat="1" ht="30" customHeight="1" spans="1:8">
      <c r="A38" s="23"/>
      <c r="B38" s="23"/>
      <c r="C38" s="23"/>
      <c r="D38" s="23"/>
      <c r="E38" s="23"/>
      <c r="F38" s="23"/>
      <c r="G38" s="24"/>
      <c r="H38" s="23"/>
    </row>
    <row r="39" s="1" customFormat="1" ht="30" customHeight="1" spans="1:8">
      <c r="A39" s="23"/>
      <c r="B39" s="23" t="s">
        <v>35</v>
      </c>
      <c r="C39" s="23"/>
      <c r="D39" s="23"/>
      <c r="E39" s="23"/>
      <c r="F39" s="23" t="s">
        <v>36</v>
      </c>
      <c r="G39" s="23"/>
      <c r="H39" s="23"/>
    </row>
    <row r="40" s="1" customFormat="1" ht="41.1" customHeight="1" spans="1:8">
      <c r="A40" s="25"/>
      <c r="B40" s="25"/>
      <c r="C40" s="25"/>
      <c r="D40" s="25"/>
      <c r="E40" s="25"/>
      <c r="F40" s="25"/>
      <c r="G40" s="25"/>
      <c r="H40" s="25"/>
    </row>
    <row r="41" s="1" customFormat="1" ht="41.1" customHeight="1" spans="1:8">
      <c r="A41" s="25"/>
      <c r="B41" s="25"/>
      <c r="C41" s="25"/>
      <c r="D41" s="25"/>
      <c r="E41" s="25"/>
      <c r="F41" s="25"/>
      <c r="G41" s="25"/>
      <c r="H41" s="25"/>
    </row>
  </sheetData>
  <mergeCells count="17">
    <mergeCell ref="A2:H2"/>
    <mergeCell ref="A3:H3"/>
    <mergeCell ref="A8:H8"/>
    <mergeCell ref="E13:H13"/>
    <mergeCell ref="B14:D14"/>
    <mergeCell ref="E14:H14"/>
    <mergeCell ref="A26:B26"/>
    <mergeCell ref="A27:H27"/>
    <mergeCell ref="A36:C36"/>
    <mergeCell ref="B37:D37"/>
    <mergeCell ref="F37:H37"/>
    <mergeCell ref="B39:D39"/>
    <mergeCell ref="F39:H39"/>
    <mergeCell ref="A4:H6"/>
    <mergeCell ref="B10:D13"/>
    <mergeCell ref="E10:H12"/>
    <mergeCell ref="A40:H41"/>
  </mergeCells>
  <dataValidations count="5">
    <dataValidation type="textLength" operator="between" allowBlank="1" showInputMessage="1" showErrorMessage="1" errorTitle="输入非法" error="”商品名称“请输入30汉字以内" sqref="B28 B34 B29:B32">
      <formula1>0</formula1>
      <formula2>30</formula2>
    </dataValidation>
    <dataValidation type="whole" operator="between" allowBlank="1" showInputMessage="1" showErrorMessage="1" errorTitle="输入非法" error="请输入有效正整数" sqref="D28 D29:D34">
      <formula1>1</formula1>
      <formula2>99999</formula2>
    </dataValidation>
    <dataValidation type="textLength" operator="between" allowBlank="1" showInputMessage="1" showErrorMessage="1" errorTitle="输入超长" error="参数描述请勿超过5000字" sqref="C28 C29:C34">
      <formula1>0</formula1>
      <formula2>5000</formula2>
    </dataValidation>
    <dataValidation type="textLength" operator="between" allowBlank="1" showInputMessage="1" showErrorMessage="1" errorTitle="输入非法" error="“单位”请输入30汉字以内" sqref="E28 E29:E35">
      <formula1>0</formula1>
      <formula2>30</formula2>
    </dataValidation>
    <dataValidation type="decimal" operator="between" allowBlank="1" showInputMessage="1" showErrorMessage="1" errorTitle="输入非法" error="字段名称不能修改" sqref="G28 G29:G35">
      <formula1>0.01</formula1>
      <formula2>9999999999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林草局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intel</cp:lastModifiedBy>
  <dcterms:created xsi:type="dcterms:W3CDTF">2021-04-15T02:26:00Z</dcterms:created>
  <cp:lastPrinted>2023-08-04T02:22:00Z</cp:lastPrinted>
  <dcterms:modified xsi:type="dcterms:W3CDTF">2024-04-08T08:29:16Z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