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办公用品" sheetId="43" r:id="rId1"/>
  </sheets>
  <definedNames>
    <definedName name="_xlnm._FilterDatabase" localSheetId="0" hidden="1">办公用品!$A$3:$J$21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<sst xmlns="http://schemas.openxmlformats.org/spreadsheetml/2006/main" count="78" uniqueCount="42">
  <si>
    <t>购物清单</t>
  </si>
  <si>
    <t xml:space="preserve">   单位：和田市玉龙喀什镇小学</t>
  </si>
  <si>
    <t>序号</t>
  </si>
  <si>
    <t>月</t>
  </si>
  <si>
    <t>日</t>
  </si>
  <si>
    <t>物品名称</t>
  </si>
  <si>
    <t>规格</t>
  </si>
  <si>
    <t>单位</t>
  </si>
  <si>
    <t>数量</t>
  </si>
  <si>
    <t>单价</t>
  </si>
  <si>
    <t>合计</t>
  </si>
  <si>
    <t>种类</t>
  </si>
  <si>
    <t>白粉笔</t>
  </si>
  <si>
    <t>100支/盒</t>
  </si>
  <si>
    <t>盒</t>
  </si>
  <si>
    <t>办公用品</t>
  </si>
  <si>
    <t>彩色粉笔</t>
  </si>
  <si>
    <t>南孚电池（7号）</t>
  </si>
  <si>
    <t>南孚/NANFU</t>
  </si>
  <si>
    <t>个</t>
  </si>
  <si>
    <t>南孚电池（5号）</t>
  </si>
  <si>
    <t>方电池（9V）</t>
  </si>
  <si>
    <t>国旗（3号）</t>
  </si>
  <si>
    <t>3号</t>
  </si>
  <si>
    <t>彩色纸</t>
  </si>
  <si>
    <t>各颜色10包</t>
  </si>
  <si>
    <t>包</t>
  </si>
  <si>
    <t>订书针（大）</t>
  </si>
  <si>
    <t>得力1000枚|23/13</t>
  </si>
  <si>
    <t>订书针（小）</t>
  </si>
  <si>
    <t>得力1000枚|24/6</t>
  </si>
  <si>
    <t>回形针</t>
  </si>
  <si>
    <t>得力</t>
  </si>
  <si>
    <t>拉杆夹（大）</t>
  </si>
  <si>
    <t>拉杆夹（小）</t>
  </si>
  <si>
    <t>黑板檫</t>
  </si>
  <si>
    <t>磁性粉笔擦海绵擦易擦</t>
  </si>
  <si>
    <t>印泥（红色）</t>
  </si>
  <si>
    <t>宽胶带大（透明）</t>
  </si>
  <si>
    <t>卷</t>
  </si>
  <si>
    <t>宽胶带（红）</t>
  </si>
  <si>
    <t>宽胶带（绿）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</si>
</sst>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1133475</xdr:colOff>
      <xdr:row>19</xdr:row>
      <xdr:rowOff>151130</xdr:rowOff>
    </xdr:from>
    <xdr:to>
      <xdr:col>7</xdr:col>
      <xdr:colOff>28575</xdr:colOff>
      <xdr:row>25</xdr:row>
      <xdr:rowOff>165100</xdr:rowOff>
    </xdr:to>
    <xdr:pic>
      <xdr:nvPicPr>
        <xdr:cNvPr id="2" name="图片 1" descr="幸福公司章子"/>
        <xdr:cNvPicPr>
          <a:picLocks noChangeAspect="1"/>
        </xdr:cNvPicPr>
      </xdr:nvPicPr>
      <xdr:blipFill>
        <a:blip r:embed="rId1">
          <a:clrChange>
            <a:clrFrom>
              <a:srgbClr val="FFFCFF">
                <a:alpha val="100000"/>
              </a:srgbClr>
            </a:clrFrom>
            <a:clrTo>
              <a:srgbClr val="FFFCFF">
                <a:alpha val="100000"/>
                <a:alpha val="0"/>
              </a:srgbClr>
            </a:clrTo>
          </a:clrChange>
        </a:blip>
        <a:srcRect l="-588" r="588" b="18936"/>
        <a:stretch>
          <a:fillRect/>
        </a:stretch>
      </xdr:blipFill>
      <xdr:spPr>
        <a:xfrm>
          <a:off x="3486150" y="6018530"/>
          <a:ext cx="1619250" cy="12839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Zeros="0" tabSelected="1" view="pageBreakPreview" zoomScaleNormal="100" workbookViewId="0">
      <selection activeCell="J21" sqref="J21"/>
    </sheetView>
  </sheetViews>
  <sheetFormatPr defaultColWidth="9" defaultRowHeight="13.5"/>
  <cols>
    <col min="1" max="1" width="4.75" style="2" customWidth="1"/>
    <col min="2" max="3" width="3.5" style="2" customWidth="1"/>
    <col min="4" max="4" width="19.125" style="2" customWidth="1"/>
    <col min="5" max="5" width="24.5" style="2" customWidth="1"/>
    <col min="6" max="8" width="5.625" style="2" customWidth="1"/>
    <col min="9" max="9" width="8.375" style="2" customWidth="1"/>
    <col min="10" max="10" width="9.875" style="2" customWidth="1"/>
    <col min="11" max="16384" width="9" style="2"/>
  </cols>
  <sheetData>
    <row r="1" ht="3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3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6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ht="23" customHeight="1" spans="1:10">
      <c r="A4" s="6">
        <f>IF(D4=0,0,SUBTOTAL(3,D$4:D4))</f>
        <v>1</v>
      </c>
      <c r="B4" s="6">
        <v>2</v>
      </c>
      <c r="C4" s="6">
        <v>10</v>
      </c>
      <c r="D4" s="7" t="s">
        <v>12</v>
      </c>
      <c r="E4" s="7" t="s">
        <v>13</v>
      </c>
      <c r="F4" s="7" t="s">
        <v>14</v>
      </c>
      <c r="G4" s="7">
        <v>590</v>
      </c>
      <c r="H4" s="7">
        <v>1.5</v>
      </c>
      <c r="I4" s="8">
        <f>H4*G4</f>
        <v>885</v>
      </c>
      <c r="J4" s="10" t="s">
        <v>15</v>
      </c>
    </row>
    <row r="5" ht="23" customHeight="1" spans="1:10">
      <c r="A5" s="6">
        <f>IF(D5=0,0,SUBTOTAL(3,D$4:D5))</f>
        <v>2</v>
      </c>
      <c r="B5" s="6">
        <v>2</v>
      </c>
      <c r="C5" s="6">
        <v>10</v>
      </c>
      <c r="D5" s="7" t="s">
        <v>16</v>
      </c>
      <c r="E5" s="7" t="s">
        <v>13</v>
      </c>
      <c r="F5" s="7" t="s">
        <v>14</v>
      </c>
      <c r="G5" s="7">
        <v>236</v>
      </c>
      <c r="H5" s="7">
        <v>1.6</v>
      </c>
      <c r="I5" s="8">
        <f t="shared" ref="I5:I20" si="0">H5*G5</f>
        <v>377.6</v>
      </c>
      <c r="J5" s="10" t="s">
        <v>15</v>
      </c>
    </row>
    <row r="6" ht="23" customHeight="1" spans="1:10">
      <c r="A6" s="6">
        <f>IF(D6=0,0,SUBTOTAL(3,D$4:D6))</f>
        <v>3</v>
      </c>
      <c r="B6" s="6">
        <v>2</v>
      </c>
      <c r="C6" s="6">
        <v>10</v>
      </c>
      <c r="D6" s="8" t="s">
        <v>17</v>
      </c>
      <c r="E6" s="8" t="s">
        <v>18</v>
      </c>
      <c r="F6" s="8" t="s">
        <v>19</v>
      </c>
      <c r="G6" s="7">
        <v>100</v>
      </c>
      <c r="H6" s="7">
        <v>2</v>
      </c>
      <c r="I6" s="8">
        <f t="shared" si="0"/>
        <v>200</v>
      </c>
      <c r="J6" s="10" t="s">
        <v>15</v>
      </c>
    </row>
    <row r="7" ht="23" customHeight="1" spans="1:10">
      <c r="A7" s="6">
        <f>IF(D7=0,0,SUBTOTAL(3,D$4:D7))</f>
        <v>4</v>
      </c>
      <c r="B7" s="6">
        <v>2</v>
      </c>
      <c r="C7" s="6">
        <v>10</v>
      </c>
      <c r="D7" s="8" t="s">
        <v>20</v>
      </c>
      <c r="E7" s="8" t="s">
        <v>18</v>
      </c>
      <c r="F7" s="8" t="s">
        <v>19</v>
      </c>
      <c r="G7" s="7">
        <v>236</v>
      </c>
      <c r="H7" s="7">
        <v>2</v>
      </c>
      <c r="I7" s="8">
        <f t="shared" si="0"/>
        <v>472</v>
      </c>
      <c r="J7" s="10" t="s">
        <v>15</v>
      </c>
    </row>
    <row r="8" ht="23" customHeight="1" spans="1:10">
      <c r="A8" s="6">
        <f>IF(D8=0,0,SUBTOTAL(3,D$4:D8))</f>
        <v>5</v>
      </c>
      <c r="B8" s="6">
        <v>2</v>
      </c>
      <c r="C8" s="6">
        <v>10</v>
      </c>
      <c r="D8" s="7" t="s">
        <v>21</v>
      </c>
      <c r="E8" s="8" t="s">
        <v>18</v>
      </c>
      <c r="F8" s="8" t="s">
        <v>19</v>
      </c>
      <c r="G8" s="7">
        <v>20</v>
      </c>
      <c r="H8" s="7">
        <v>9</v>
      </c>
      <c r="I8" s="8">
        <f t="shared" si="0"/>
        <v>180</v>
      </c>
      <c r="J8" s="10" t="s">
        <v>15</v>
      </c>
    </row>
    <row r="9" ht="23" customHeight="1" spans="1:10">
      <c r="A9" s="6">
        <f>IF(D9=0,0,SUBTOTAL(3,D$4:D9))</f>
        <v>6</v>
      </c>
      <c r="B9" s="6">
        <v>2</v>
      </c>
      <c r="C9" s="6">
        <v>10</v>
      </c>
      <c r="D9" s="7" t="s">
        <v>22</v>
      </c>
      <c r="E9" s="7" t="s">
        <v>23</v>
      </c>
      <c r="F9" s="8" t="s">
        <v>19</v>
      </c>
      <c r="G9" s="7">
        <v>24</v>
      </c>
      <c r="H9" s="7">
        <v>12</v>
      </c>
      <c r="I9" s="8">
        <f t="shared" si="0"/>
        <v>288</v>
      </c>
      <c r="J9" s="10" t="s">
        <v>15</v>
      </c>
    </row>
    <row r="10" ht="23" customHeight="1" spans="1:10">
      <c r="A10" s="6">
        <f>IF(D10=0,0,SUBTOTAL(3,D$4:D10))</f>
        <v>7</v>
      </c>
      <c r="B10" s="6">
        <v>2</v>
      </c>
      <c r="C10" s="6">
        <v>10</v>
      </c>
      <c r="D10" s="7" t="s">
        <v>24</v>
      </c>
      <c r="E10" s="7" t="s">
        <v>25</v>
      </c>
      <c r="F10" s="8" t="s">
        <v>26</v>
      </c>
      <c r="G10" s="8">
        <v>50</v>
      </c>
      <c r="H10" s="6">
        <v>12</v>
      </c>
      <c r="I10" s="8">
        <f t="shared" si="0"/>
        <v>600</v>
      </c>
      <c r="J10" s="10" t="s">
        <v>15</v>
      </c>
    </row>
    <row r="11" ht="23" customHeight="1" spans="1:10">
      <c r="A11" s="6">
        <f>IF(D11=0,0,SUBTOTAL(3,D$4:D11))</f>
        <v>8</v>
      </c>
      <c r="B11" s="6">
        <v>2</v>
      </c>
      <c r="C11" s="6">
        <v>10</v>
      </c>
      <c r="D11" s="7" t="s">
        <v>27</v>
      </c>
      <c r="E11" s="7" t="s">
        <v>28</v>
      </c>
      <c r="F11" s="8" t="s">
        <v>14</v>
      </c>
      <c r="G11" s="8">
        <v>20</v>
      </c>
      <c r="H11" s="6">
        <v>6</v>
      </c>
      <c r="I11" s="8">
        <f t="shared" si="0"/>
        <v>120</v>
      </c>
      <c r="J11" s="10" t="s">
        <v>15</v>
      </c>
    </row>
    <row r="12" ht="23" customHeight="1" spans="1:10">
      <c r="A12" s="6">
        <f>IF(D12=0,0,SUBTOTAL(3,D$4:D12))</f>
        <v>9</v>
      </c>
      <c r="B12" s="6">
        <v>2</v>
      </c>
      <c r="C12" s="6">
        <v>10</v>
      </c>
      <c r="D12" s="7" t="s">
        <v>29</v>
      </c>
      <c r="E12" s="7" t="s">
        <v>30</v>
      </c>
      <c r="F12" s="8" t="s">
        <v>14</v>
      </c>
      <c r="G12" s="8">
        <v>40</v>
      </c>
      <c r="H12" s="6">
        <v>1.8</v>
      </c>
      <c r="I12" s="8">
        <f t="shared" si="0"/>
        <v>72</v>
      </c>
      <c r="J12" s="10" t="s">
        <v>15</v>
      </c>
    </row>
    <row r="13" ht="23" customHeight="1" spans="1:10">
      <c r="A13" s="6">
        <f>IF(D13=0,0,SUBTOTAL(3,D$4:D13))</f>
        <v>10</v>
      </c>
      <c r="B13" s="6">
        <v>2</v>
      </c>
      <c r="C13" s="6">
        <v>10</v>
      </c>
      <c r="D13" s="8" t="s">
        <v>31</v>
      </c>
      <c r="E13" s="7" t="s">
        <v>32</v>
      </c>
      <c r="F13" s="7" t="s">
        <v>14</v>
      </c>
      <c r="G13" s="8">
        <v>30</v>
      </c>
      <c r="H13" s="6">
        <v>2.5</v>
      </c>
      <c r="I13" s="8">
        <f t="shared" si="0"/>
        <v>75</v>
      </c>
      <c r="J13" s="10" t="s">
        <v>15</v>
      </c>
    </row>
    <row r="14" ht="23" customHeight="1" spans="1:10">
      <c r="A14" s="6">
        <f>IF(D14=0,0,SUBTOTAL(3,D$4:D14))</f>
        <v>11</v>
      </c>
      <c r="B14" s="6">
        <v>2</v>
      </c>
      <c r="C14" s="6">
        <v>10</v>
      </c>
      <c r="D14" s="7" t="s">
        <v>33</v>
      </c>
      <c r="E14" s="7" t="s">
        <v>32</v>
      </c>
      <c r="F14" s="8" t="s">
        <v>26</v>
      </c>
      <c r="G14" s="8">
        <v>100</v>
      </c>
      <c r="H14" s="6">
        <v>8</v>
      </c>
      <c r="I14" s="8">
        <f t="shared" si="0"/>
        <v>800</v>
      </c>
      <c r="J14" s="10" t="s">
        <v>15</v>
      </c>
    </row>
    <row r="15" ht="23" customHeight="1" spans="1:10">
      <c r="A15" s="6">
        <f>IF(D15=0,0,SUBTOTAL(3,D$4:D15))</f>
        <v>12</v>
      </c>
      <c r="B15" s="6">
        <v>2</v>
      </c>
      <c r="C15" s="6">
        <v>10</v>
      </c>
      <c r="D15" s="7" t="s">
        <v>34</v>
      </c>
      <c r="E15" s="7" t="s">
        <v>32</v>
      </c>
      <c r="F15" s="8" t="s">
        <v>26</v>
      </c>
      <c r="G15" s="8">
        <v>150</v>
      </c>
      <c r="H15" s="6">
        <v>6</v>
      </c>
      <c r="I15" s="8">
        <f t="shared" si="0"/>
        <v>900</v>
      </c>
      <c r="J15" s="10" t="s">
        <v>15</v>
      </c>
    </row>
    <row r="16" ht="23" customHeight="1" spans="1:10">
      <c r="A16" s="6">
        <f>IF(D16=0,0,SUBTOTAL(3,D$4:D16))</f>
        <v>13</v>
      </c>
      <c r="B16" s="6">
        <v>2</v>
      </c>
      <c r="C16" s="6">
        <v>10</v>
      </c>
      <c r="D16" s="8" t="s">
        <v>35</v>
      </c>
      <c r="E16" s="8" t="s">
        <v>36</v>
      </c>
      <c r="F16" s="7" t="s">
        <v>19</v>
      </c>
      <c r="G16" s="7">
        <v>118</v>
      </c>
      <c r="H16" s="6">
        <v>2</v>
      </c>
      <c r="I16" s="8">
        <f t="shared" si="0"/>
        <v>236</v>
      </c>
      <c r="J16" s="10" t="s">
        <v>15</v>
      </c>
    </row>
    <row r="17" ht="23" customHeight="1" spans="1:10">
      <c r="A17" s="6">
        <f>IF(D17=0,0,SUBTOTAL(3,D$4:D17))</f>
        <v>14</v>
      </c>
      <c r="B17" s="6">
        <v>2</v>
      </c>
      <c r="C17" s="6">
        <v>10</v>
      </c>
      <c r="D17" s="8" t="s">
        <v>37</v>
      </c>
      <c r="E17" s="7" t="s">
        <v>32</v>
      </c>
      <c r="F17" s="8" t="s">
        <v>19</v>
      </c>
      <c r="G17" s="8">
        <v>14</v>
      </c>
      <c r="H17" s="6">
        <v>11</v>
      </c>
      <c r="I17" s="8">
        <f t="shared" si="0"/>
        <v>154</v>
      </c>
      <c r="J17" s="10" t="s">
        <v>15</v>
      </c>
    </row>
    <row r="18" ht="23" customHeight="1" spans="1:10">
      <c r="A18" s="6">
        <f>IF(D18=0,0,SUBTOTAL(3,D$4:D18))</f>
        <v>15</v>
      </c>
      <c r="B18" s="6">
        <v>2</v>
      </c>
      <c r="C18" s="6">
        <v>10</v>
      </c>
      <c r="D18" s="8" t="s">
        <v>38</v>
      </c>
      <c r="E18" s="7"/>
      <c r="F18" s="8" t="s">
        <v>39</v>
      </c>
      <c r="G18" s="8">
        <v>60</v>
      </c>
      <c r="H18" s="6">
        <v>8</v>
      </c>
      <c r="I18" s="8">
        <f t="shared" si="0"/>
        <v>480</v>
      </c>
      <c r="J18" s="10" t="s">
        <v>15</v>
      </c>
    </row>
    <row r="19" ht="23" customHeight="1" spans="1:10">
      <c r="A19" s="6">
        <f>IF(D19=0,0,SUBTOTAL(3,D$4:D19))</f>
        <v>16</v>
      </c>
      <c r="B19" s="6">
        <v>2</v>
      </c>
      <c r="C19" s="6">
        <v>10</v>
      </c>
      <c r="D19" s="8" t="s">
        <v>40</v>
      </c>
      <c r="E19" s="7"/>
      <c r="F19" s="8" t="s">
        <v>39</v>
      </c>
      <c r="G19" s="8">
        <v>24</v>
      </c>
      <c r="H19" s="6">
        <v>9</v>
      </c>
      <c r="I19" s="8">
        <f t="shared" si="0"/>
        <v>216</v>
      </c>
      <c r="J19" s="10" t="s">
        <v>15</v>
      </c>
    </row>
    <row r="20" ht="23" customHeight="1" spans="1:10">
      <c r="A20" s="6">
        <f>IF(D20=0,0,SUBTOTAL(3,D$4:D20))</f>
        <v>17</v>
      </c>
      <c r="B20" s="6">
        <v>2</v>
      </c>
      <c r="C20" s="6">
        <v>10</v>
      </c>
      <c r="D20" s="8" t="s">
        <v>41</v>
      </c>
      <c r="E20" s="7"/>
      <c r="F20" s="8" t="s">
        <v>39</v>
      </c>
      <c r="G20" s="8">
        <v>6</v>
      </c>
      <c r="H20" s="6">
        <v>9</v>
      </c>
      <c r="I20" s="8">
        <f t="shared" si="0"/>
        <v>54</v>
      </c>
      <c r="J20" s="10" t="s">
        <v>15</v>
      </c>
    </row>
    <row r="21" ht="23" customHeight="1" spans="1:10">
      <c r="A21" s="9"/>
      <c r="B21" s="9"/>
      <c r="C21" s="9"/>
      <c r="D21" s="9" t="s">
        <v>10</v>
      </c>
      <c r="E21" s="9"/>
      <c r="F21" s="9"/>
      <c r="G21" s="9"/>
      <c r="H21" s="9"/>
      <c r="I21" s="9">
        <v>6109.6</v>
      </c>
      <c r="J21" s="9"/>
    </row>
  </sheetData>
  <sheetProtection formatColumns="0"/>
  <autoFilter xmlns:etc="http://www.wps.cn/officeDocument/2017/etCustomData" ref="A3:J21" etc:filterBottomFollowUsedRange="0">
    <extLst/>
  </autoFilter>
  <mergeCells count="2">
    <mergeCell ref="A1:J1"/>
    <mergeCell ref="A2:D2"/>
  </mergeCells>
  <printOptions horizontalCentered="1"/>
  <pageMargins left="0.503472222222222" right="0.503472222222222" top="0.554861111111111" bottom="0.275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</cp:lastModifiedBy>
  <dcterms:created xsi:type="dcterms:W3CDTF">2022-04-19T03:01:00Z</dcterms:created>
  <dcterms:modified xsi:type="dcterms:W3CDTF">2025-02-24T09:44:09Z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6B4A25D272484CD4AFC5E408BE27B61D_13</vt:lpwstr>
  </property>
</Properties>
</file>