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 activeTab="1"/>
  </bookViews>
  <sheets>
    <sheet name="Sheet1" sheetId="10" r:id="rId1"/>
    <sheet name="Sheet2" sheetId="11" r:id="rId2"/>
    <sheet name="Sheet3" sheetId="12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<sst xmlns="http://schemas.openxmlformats.org/spreadsheetml/2006/main" count="171" uniqueCount="77">
  <si>
    <t>和田市计生服务站2025上半年免费技术服务B超检查使用卫生纸采购明细</t>
  </si>
  <si>
    <t>序号</t>
  </si>
  <si>
    <t xml:space="preserve">            单位名称              办公用品名称 </t>
  </si>
  <si>
    <t>古勒巴格街道</t>
  </si>
  <si>
    <t>努尔巴格街道</t>
  </si>
  <si>
    <t>古江巴格街道</t>
  </si>
  <si>
    <t>纳尔巴格街道</t>
  </si>
  <si>
    <t>吉亚</t>
  </si>
  <si>
    <t>肖尔巴格乡</t>
  </si>
  <si>
    <t>玉龙喀什镇</t>
  </si>
  <si>
    <t>伊力其</t>
  </si>
  <si>
    <t>古江巴格乡</t>
  </si>
  <si>
    <t>拉斯奎</t>
  </si>
  <si>
    <t>吐沙拉</t>
  </si>
  <si>
    <t>阿克恰勒</t>
  </si>
  <si>
    <t>玉河街道</t>
  </si>
  <si>
    <t>市站</t>
  </si>
  <si>
    <t>合计</t>
  </si>
  <si>
    <t>单价（元）</t>
  </si>
  <si>
    <t>合计（元）</t>
  </si>
  <si>
    <t>B超检查使用卫生纸（大袋）</t>
  </si>
  <si>
    <t>填表时间：2025年1月17日</t>
  </si>
  <si>
    <t>和田市计生服务站2025上半年免费技术服务办公用品采购明细</t>
  </si>
  <si>
    <t>玉龙喀什</t>
  </si>
  <si>
    <t>市站站</t>
  </si>
  <si>
    <t>数量</t>
  </si>
  <si>
    <t>合计金额（元）</t>
  </si>
  <si>
    <t>牌子</t>
  </si>
  <si>
    <t>单价</t>
  </si>
  <si>
    <t>档案拉杆夹(大，中，）</t>
  </si>
  <si>
    <t>得力、晨光</t>
  </si>
  <si>
    <t>洗手液(瓶)医用</t>
  </si>
  <si>
    <t>舒肤佳420克</t>
  </si>
  <si>
    <t>档案盒（中）</t>
  </si>
  <si>
    <t>黑色碳素笔（盒）</t>
  </si>
  <si>
    <t>黑色碳素笔芯（盒）</t>
  </si>
  <si>
    <t>医用处方笔（盒）</t>
  </si>
  <si>
    <t>医用处方笔芯（盒）</t>
  </si>
  <si>
    <t>打印A4彩纸（包）粉色</t>
  </si>
  <si>
    <t>打印A4彩纸（包）红色</t>
  </si>
  <si>
    <t>打印A4纸（箱）</t>
  </si>
  <si>
    <t>彩色燕尾夹（大）</t>
  </si>
  <si>
    <t>彩色燕尾夹（中）</t>
  </si>
  <si>
    <t>彩色燕尾夹（小）</t>
  </si>
  <si>
    <t>7号电池（个）</t>
  </si>
  <si>
    <t>得力</t>
  </si>
  <si>
    <t>5号电池（个）</t>
  </si>
  <si>
    <t>订书机（大）</t>
  </si>
  <si>
    <t>订书机（小）</t>
  </si>
  <si>
    <t>订书针（盒）</t>
  </si>
  <si>
    <t>拖把（个）</t>
  </si>
  <si>
    <t>美尔雅</t>
  </si>
  <si>
    <t>扫把簸箕一套（个）</t>
  </si>
  <si>
    <t>2B铅笔（盒）</t>
  </si>
  <si>
    <t>剪刀（把）</t>
  </si>
  <si>
    <t>透明胶带（个）</t>
  </si>
  <si>
    <t>黑色垃圾袋（包，中号）</t>
  </si>
  <si>
    <t>回形针</t>
  </si>
  <si>
    <t>学习笔记本（个）</t>
  </si>
  <si>
    <t xml:space="preserve">取针器  </t>
  </si>
  <si>
    <t>涂改液</t>
  </si>
  <si>
    <t>医用垃圾袋黄色（包）</t>
  </si>
  <si>
    <t>牛皮纸档案袋</t>
  </si>
  <si>
    <t>75%酒精湿巾</t>
  </si>
  <si>
    <t>乔洛奇</t>
  </si>
  <si>
    <t>洗衣粉（袋*24个）</t>
  </si>
  <si>
    <t>雕牌10公斤</t>
  </si>
  <si>
    <t>瓷砖清洁剂（大）</t>
  </si>
  <si>
    <t>画像</t>
  </si>
  <si>
    <t>转笔刀（个）</t>
  </si>
  <si>
    <t>橡皮（支）</t>
  </si>
  <si>
    <t>标签纸（张）</t>
  </si>
  <si>
    <t>计算机</t>
  </si>
  <si>
    <t>碳粉</t>
  </si>
  <si>
    <t>联想、惠普、三星、奔图</t>
  </si>
  <si>
    <t>固体胶（盒）</t>
  </si>
  <si>
    <t>新疆八彩商贸有限公司                                        18609038122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</si>
</sst>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2"/>
      <color theme="1"/>
      <name val="方正小标宋简体"/>
      <charset val="134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sz val="11"/>
      <name val="宋体"/>
      <charset val="134"/>
      <scheme val="minor"/>
    </font>
    <font>
      <sz val="9"/>
      <name val="宋体"/>
      <charset val="134"/>
      <scheme val="minor"/>
    </font>
    <font>
      <sz val="10"/>
      <color theme="1"/>
      <name val="宋体"/>
      <charset val="134"/>
      <scheme val="minor"/>
    </font>
    <font>
      <sz val="14"/>
      <color theme="1"/>
      <name val="方正小标宋简体"/>
      <charset val="134"/>
    </font>
    <font>
      <b/>
      <sz val="16"/>
      <color theme="1"/>
      <name val="宋体"/>
      <charset val="134"/>
      <scheme val="minor"/>
    </font>
    <font>
      <sz val="8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3" borderId="7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4" borderId="10" applyNumberFormat="0" applyAlignment="0" applyProtection="0">
      <alignment vertical="center"/>
    </xf>
    <xf numFmtId="0" fontId="24" fillId="5" borderId="11" applyNumberFormat="0" applyAlignment="0" applyProtection="0">
      <alignment vertical="center"/>
    </xf>
    <xf numFmtId="0" fontId="25" fillId="5" borderId="10" applyNumberFormat="0" applyAlignment="0" applyProtection="0">
      <alignment vertical="center"/>
    </xf>
    <xf numFmtId="0" fontId="26" fillId="6" borderId="12" applyNumberFormat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</cellStyleXfs>
  <cellXfs count="6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0" fillId="0" borderId="4" xfId="0" applyBorder="1">
      <alignment vertical="center"/>
    </xf>
    <xf numFmtId="0" fontId="0" fillId="0" borderId="4" xfId="0" applyBorder="1" applyAlignment="1">
      <alignment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6" fillId="2" borderId="6" xfId="0" applyFont="1" applyFill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2" borderId="4" xfId="0" applyFont="1" applyFill="1" applyBorder="1" applyAlignment="1">
      <alignment horizontal="center" vertical="center" wrapText="1"/>
    </xf>
    <xf numFmtId="0" fontId="0" fillId="2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/>
    </xf>
    <xf numFmtId="0" fontId="5" fillId="2" borderId="4" xfId="0" applyFont="1" applyFill="1" applyBorder="1" applyAlignment="1">
      <alignment horizontal="center" vertical="center"/>
    </xf>
    <xf numFmtId="0" fontId="0" fillId="0" borderId="4" xfId="0" applyFont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2" borderId="0" xfId="0" applyFill="1">
      <alignment vertical="center"/>
    </xf>
    <xf numFmtId="0" fontId="0" fillId="0" borderId="0" xfId="0" applyFont="1">
      <alignment vertical="center"/>
    </xf>
    <xf numFmtId="0" fontId="0" fillId="2" borderId="0" xfId="0" applyFont="1" applyFill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0" fillId="2" borderId="4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0" fontId="10" fillId="2" borderId="4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6" fillId="2" borderId="4" xfId="0" applyFont="1" applyFill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 wrapText="1"/>
    </xf>
    <xf numFmtId="0" fontId="11" fillId="0" borderId="4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0" xfId="0" applyFont="1" applyFill="1" applyBorder="1" applyAlignment="1">
      <alignment horizontal="center" vertical="center"/>
    </xf>
    <xf numFmtId="0" fontId="10" fillId="0" borderId="5" xfId="0" applyFont="1" applyBorder="1" applyAlignment="1">
      <alignment horizontal="left" vertical="center" wrapText="1"/>
    </xf>
    <xf numFmtId="0" fontId="14" fillId="2" borderId="4" xfId="0" applyFont="1" applyFill="1" applyBorder="1" applyAlignment="1">
      <alignment horizontal="left" vertical="center" wrapText="1"/>
    </xf>
    <xf numFmtId="0" fontId="7" fillId="2" borderId="4" xfId="0" applyFont="1" applyFill="1" applyBorder="1" applyAlignment="1">
      <alignment horizontal="center" vertical="center" wrapText="1"/>
    </xf>
    <xf numFmtId="0" fontId="14" fillId="2" borderId="4" xfId="0" applyFont="1" applyFill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31" fontId="0" fillId="0" borderId="0" xfId="0" applyNumberFormat="1">
      <alignment vertical="center"/>
    </xf>
    <xf numFmtId="0" fontId="7" fillId="0" borderId="4" xfId="0" applyFont="1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22</xdr:col>
      <xdr:colOff>38100</xdr:colOff>
      <xdr:row>2</xdr:row>
      <xdr:rowOff>35560</xdr:rowOff>
    </xdr:from>
    <xdr:to>
      <xdr:col>22</xdr:col>
      <xdr:colOff>2715895</xdr:colOff>
      <xdr:row>2</xdr:row>
      <xdr:rowOff>1985645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452735" y="4099560"/>
          <a:ext cx="2677795" cy="195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365125</xdr:colOff>
      <xdr:row>3</xdr:row>
      <xdr:rowOff>50800</xdr:rowOff>
    </xdr:from>
    <xdr:to>
      <xdr:col>22</xdr:col>
      <xdr:colOff>2484755</xdr:colOff>
      <xdr:row>3</xdr:row>
      <xdr:rowOff>1969135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779760" y="6146800"/>
          <a:ext cx="2119630" cy="191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22225</xdr:colOff>
      <xdr:row>4</xdr:row>
      <xdr:rowOff>27940</xdr:rowOff>
    </xdr:from>
    <xdr:to>
      <xdr:col>22</xdr:col>
      <xdr:colOff>2736215</xdr:colOff>
      <xdr:row>4</xdr:row>
      <xdr:rowOff>1991360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436860" y="8155940"/>
          <a:ext cx="2713990" cy="196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68580</xdr:colOff>
      <xdr:row>5</xdr:row>
      <xdr:rowOff>57785</xdr:rowOff>
    </xdr:from>
    <xdr:to>
      <xdr:col>22</xdr:col>
      <xdr:colOff>2727960</xdr:colOff>
      <xdr:row>5</xdr:row>
      <xdr:rowOff>1986915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483215" y="10217785"/>
          <a:ext cx="2659380" cy="192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83820</xdr:colOff>
      <xdr:row>6</xdr:row>
      <xdr:rowOff>66040</xdr:rowOff>
    </xdr:from>
    <xdr:to>
      <xdr:col>22</xdr:col>
      <xdr:colOff>2713990</xdr:colOff>
      <xdr:row>6</xdr:row>
      <xdr:rowOff>1965960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498455" y="12258040"/>
          <a:ext cx="2630170" cy="189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45720</xdr:colOff>
      <xdr:row>7</xdr:row>
      <xdr:rowOff>49530</xdr:rowOff>
    </xdr:from>
    <xdr:to>
      <xdr:col>22</xdr:col>
      <xdr:colOff>2743835</xdr:colOff>
      <xdr:row>7</xdr:row>
      <xdr:rowOff>2001520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460355" y="14273530"/>
          <a:ext cx="2698115" cy="195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205740</xdr:colOff>
      <xdr:row>8</xdr:row>
      <xdr:rowOff>66040</xdr:rowOff>
    </xdr:from>
    <xdr:to>
      <xdr:col>22</xdr:col>
      <xdr:colOff>2597785</xdr:colOff>
      <xdr:row>8</xdr:row>
      <xdr:rowOff>2014855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620375" y="16322040"/>
          <a:ext cx="2392045" cy="194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60960</xdr:colOff>
      <xdr:row>9</xdr:row>
      <xdr:rowOff>50800</xdr:rowOff>
    </xdr:from>
    <xdr:to>
      <xdr:col>22</xdr:col>
      <xdr:colOff>2728595</xdr:colOff>
      <xdr:row>9</xdr:row>
      <xdr:rowOff>1955800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475595" y="18338800"/>
          <a:ext cx="2667635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68580</xdr:colOff>
      <xdr:row>10</xdr:row>
      <xdr:rowOff>73660</xdr:rowOff>
    </xdr:from>
    <xdr:to>
      <xdr:col>22</xdr:col>
      <xdr:colOff>2719705</xdr:colOff>
      <xdr:row>10</xdr:row>
      <xdr:rowOff>1993265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483215" y="20393660"/>
          <a:ext cx="2651125" cy="191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60960</xdr:colOff>
      <xdr:row>11</xdr:row>
      <xdr:rowOff>43180</xdr:rowOff>
    </xdr:from>
    <xdr:to>
      <xdr:col>22</xdr:col>
      <xdr:colOff>2758440</xdr:colOff>
      <xdr:row>11</xdr:row>
      <xdr:rowOff>1981200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475595" y="22395180"/>
          <a:ext cx="269748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37465</xdr:colOff>
      <xdr:row>12</xdr:row>
      <xdr:rowOff>0</xdr:rowOff>
    </xdr:from>
    <xdr:to>
      <xdr:col>22</xdr:col>
      <xdr:colOff>2774315</xdr:colOff>
      <xdr:row>12</xdr:row>
      <xdr:rowOff>1999615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452100" y="24384000"/>
          <a:ext cx="2736850" cy="199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106045</xdr:colOff>
      <xdr:row>13</xdr:row>
      <xdr:rowOff>0</xdr:rowOff>
    </xdr:from>
    <xdr:to>
      <xdr:col>22</xdr:col>
      <xdr:colOff>2736850</xdr:colOff>
      <xdr:row>13</xdr:row>
      <xdr:rowOff>1999615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520680" y="26416000"/>
          <a:ext cx="2630805" cy="199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83185</xdr:colOff>
      <xdr:row>14</xdr:row>
      <xdr:rowOff>0</xdr:rowOff>
    </xdr:from>
    <xdr:to>
      <xdr:col>22</xdr:col>
      <xdr:colOff>2736850</xdr:colOff>
      <xdr:row>14</xdr:row>
      <xdr:rowOff>1999615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497820" y="28448000"/>
          <a:ext cx="2653665" cy="199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15240</xdr:colOff>
      <xdr:row>15</xdr:row>
      <xdr:rowOff>20320</xdr:rowOff>
    </xdr:from>
    <xdr:to>
      <xdr:col>22</xdr:col>
      <xdr:colOff>2750820</xdr:colOff>
      <xdr:row>15</xdr:row>
      <xdr:rowOff>1999615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29875" y="30500320"/>
          <a:ext cx="2735580" cy="197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16</xdr:row>
      <xdr:rowOff>0</xdr:rowOff>
    </xdr:from>
    <xdr:to>
      <xdr:col>22</xdr:col>
      <xdr:colOff>2735580</xdr:colOff>
      <xdr:row>16</xdr:row>
      <xdr:rowOff>1979295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14635" y="32512000"/>
          <a:ext cx="2735580" cy="197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68580</xdr:colOff>
      <xdr:row>17</xdr:row>
      <xdr:rowOff>50800</xdr:rowOff>
    </xdr:from>
    <xdr:to>
      <xdr:col>22</xdr:col>
      <xdr:colOff>2743200</xdr:colOff>
      <xdr:row>17</xdr:row>
      <xdr:rowOff>1979295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483215" y="34594800"/>
          <a:ext cx="2674620" cy="192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48260</xdr:colOff>
      <xdr:row>18</xdr:row>
      <xdr:rowOff>27940</xdr:rowOff>
    </xdr:from>
    <xdr:to>
      <xdr:col>22</xdr:col>
      <xdr:colOff>2721610</xdr:colOff>
      <xdr:row>18</xdr:row>
      <xdr:rowOff>1991995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462895" y="36603940"/>
          <a:ext cx="2673350" cy="196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60960</xdr:colOff>
      <xdr:row>19</xdr:row>
      <xdr:rowOff>58420</xdr:rowOff>
    </xdr:from>
    <xdr:to>
      <xdr:col>22</xdr:col>
      <xdr:colOff>2720340</xdr:colOff>
      <xdr:row>19</xdr:row>
      <xdr:rowOff>1953260</xdr:rowOff>
    </xdr:to>
    <xdr:pic>
      <xdr:nvPicPr>
        <xdr:cNvPr id="20" name="图片 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475595" y="38666420"/>
          <a:ext cx="2659380" cy="189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53975</xdr:colOff>
      <xdr:row>20</xdr:row>
      <xdr:rowOff>27940</xdr:rowOff>
    </xdr:from>
    <xdr:to>
      <xdr:col>22</xdr:col>
      <xdr:colOff>2727325</xdr:colOff>
      <xdr:row>20</xdr:row>
      <xdr:rowOff>1985645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468610" y="40667940"/>
          <a:ext cx="2673350" cy="1957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47625</xdr:colOff>
      <xdr:row>21</xdr:row>
      <xdr:rowOff>27305</xdr:rowOff>
    </xdr:from>
    <xdr:to>
      <xdr:col>22</xdr:col>
      <xdr:colOff>2735580</xdr:colOff>
      <xdr:row>21</xdr:row>
      <xdr:rowOff>1976120</xdr:rowOff>
    </xdr:to>
    <xdr:pic>
      <xdr:nvPicPr>
        <xdr:cNvPr id="22" name="图片 2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462260" y="42699305"/>
          <a:ext cx="2687955" cy="194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45085</xdr:colOff>
      <xdr:row>22</xdr:row>
      <xdr:rowOff>10160</xdr:rowOff>
    </xdr:from>
    <xdr:to>
      <xdr:col>22</xdr:col>
      <xdr:colOff>2751455</xdr:colOff>
      <xdr:row>22</xdr:row>
      <xdr:rowOff>1943735</xdr:rowOff>
    </xdr:to>
    <xdr:pic>
      <xdr:nvPicPr>
        <xdr:cNvPr id="23" name="图片 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459720" y="44714160"/>
          <a:ext cx="2706370" cy="193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46355</xdr:colOff>
      <xdr:row>23</xdr:row>
      <xdr:rowOff>19685</xdr:rowOff>
    </xdr:from>
    <xdr:to>
      <xdr:col>22</xdr:col>
      <xdr:colOff>2727960</xdr:colOff>
      <xdr:row>23</xdr:row>
      <xdr:rowOff>1953260</xdr:rowOff>
    </xdr:to>
    <xdr:pic>
      <xdr:nvPicPr>
        <xdr:cNvPr id="24" name="图片 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460990" y="46755685"/>
          <a:ext cx="2681605" cy="193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39370</xdr:colOff>
      <xdr:row>24</xdr:row>
      <xdr:rowOff>19685</xdr:rowOff>
    </xdr:from>
    <xdr:to>
      <xdr:col>22</xdr:col>
      <xdr:colOff>2750820</xdr:colOff>
      <xdr:row>24</xdr:row>
      <xdr:rowOff>1998980</xdr:rowOff>
    </xdr:to>
    <xdr:pic>
      <xdr:nvPicPr>
        <xdr:cNvPr id="25" name="图片 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54005" y="48787685"/>
          <a:ext cx="2711450" cy="197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60325</xdr:colOff>
      <xdr:row>25</xdr:row>
      <xdr:rowOff>58420</xdr:rowOff>
    </xdr:from>
    <xdr:to>
      <xdr:col>22</xdr:col>
      <xdr:colOff>2712720</xdr:colOff>
      <xdr:row>25</xdr:row>
      <xdr:rowOff>1966595</xdr:rowOff>
    </xdr:to>
    <xdr:pic>
      <xdr:nvPicPr>
        <xdr:cNvPr id="26" name="图片 2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474960" y="50858420"/>
          <a:ext cx="2652395" cy="190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53340</xdr:colOff>
      <xdr:row>26</xdr:row>
      <xdr:rowOff>42545</xdr:rowOff>
    </xdr:from>
    <xdr:to>
      <xdr:col>22</xdr:col>
      <xdr:colOff>2759075</xdr:colOff>
      <xdr:row>26</xdr:row>
      <xdr:rowOff>1991995</xdr:rowOff>
    </xdr:to>
    <xdr:pic>
      <xdr:nvPicPr>
        <xdr:cNvPr id="27" name="图片 2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467975" y="52874545"/>
          <a:ext cx="2705735" cy="194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45720</xdr:colOff>
      <xdr:row>27</xdr:row>
      <xdr:rowOff>35560</xdr:rowOff>
    </xdr:from>
    <xdr:to>
      <xdr:col>22</xdr:col>
      <xdr:colOff>2727960</xdr:colOff>
      <xdr:row>27</xdr:row>
      <xdr:rowOff>1986280</xdr:rowOff>
    </xdr:to>
    <xdr:pic>
      <xdr:nvPicPr>
        <xdr:cNvPr id="28" name="图片 2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460355" y="54899560"/>
          <a:ext cx="2682240" cy="195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67945</xdr:colOff>
      <xdr:row>28</xdr:row>
      <xdr:rowOff>50165</xdr:rowOff>
    </xdr:from>
    <xdr:to>
      <xdr:col>22</xdr:col>
      <xdr:colOff>2698750</xdr:colOff>
      <xdr:row>28</xdr:row>
      <xdr:rowOff>1969135</xdr:rowOff>
    </xdr:to>
    <xdr:pic>
      <xdr:nvPicPr>
        <xdr:cNvPr id="29" name="图片 2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482580" y="56946165"/>
          <a:ext cx="2630805" cy="191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60325</xdr:colOff>
      <xdr:row>29</xdr:row>
      <xdr:rowOff>43180</xdr:rowOff>
    </xdr:from>
    <xdr:to>
      <xdr:col>22</xdr:col>
      <xdr:colOff>2720340</xdr:colOff>
      <xdr:row>29</xdr:row>
      <xdr:rowOff>1984375</xdr:rowOff>
    </xdr:to>
    <xdr:pic>
      <xdr:nvPicPr>
        <xdr:cNvPr id="30" name="图片 2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474960" y="58971180"/>
          <a:ext cx="2660015" cy="194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75565</xdr:colOff>
      <xdr:row>30</xdr:row>
      <xdr:rowOff>57785</xdr:rowOff>
    </xdr:from>
    <xdr:to>
      <xdr:col>22</xdr:col>
      <xdr:colOff>2759710</xdr:colOff>
      <xdr:row>30</xdr:row>
      <xdr:rowOff>1983740</xdr:rowOff>
    </xdr:to>
    <xdr:pic>
      <xdr:nvPicPr>
        <xdr:cNvPr id="31" name="图片 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490200" y="61017785"/>
          <a:ext cx="2684145" cy="192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45085</xdr:colOff>
      <xdr:row>31</xdr:row>
      <xdr:rowOff>46990</xdr:rowOff>
    </xdr:from>
    <xdr:to>
      <xdr:col>22</xdr:col>
      <xdr:colOff>2736850</xdr:colOff>
      <xdr:row>31</xdr:row>
      <xdr:rowOff>1984375</xdr:rowOff>
    </xdr:to>
    <xdr:pic>
      <xdr:nvPicPr>
        <xdr:cNvPr id="32" name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459720" y="63038990"/>
          <a:ext cx="2691765" cy="193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67310</xdr:colOff>
      <xdr:row>32</xdr:row>
      <xdr:rowOff>41910</xdr:rowOff>
    </xdr:from>
    <xdr:to>
      <xdr:col>22</xdr:col>
      <xdr:colOff>2682240</xdr:colOff>
      <xdr:row>32</xdr:row>
      <xdr:rowOff>1922780</xdr:rowOff>
    </xdr:to>
    <xdr:pic>
      <xdr:nvPicPr>
        <xdr:cNvPr id="33" name="图片 3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481945" y="65065910"/>
          <a:ext cx="2614930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62865</xdr:colOff>
      <xdr:row>33</xdr:row>
      <xdr:rowOff>42545</xdr:rowOff>
    </xdr:from>
    <xdr:to>
      <xdr:col>22</xdr:col>
      <xdr:colOff>2713355</xdr:colOff>
      <xdr:row>33</xdr:row>
      <xdr:rowOff>1969135</xdr:rowOff>
    </xdr:to>
    <xdr:pic>
      <xdr:nvPicPr>
        <xdr:cNvPr id="34" name="图片 3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477500" y="67098545"/>
          <a:ext cx="2650490" cy="192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45720</xdr:colOff>
      <xdr:row>34</xdr:row>
      <xdr:rowOff>42545</xdr:rowOff>
    </xdr:from>
    <xdr:to>
      <xdr:col>22</xdr:col>
      <xdr:colOff>2724785</xdr:colOff>
      <xdr:row>34</xdr:row>
      <xdr:rowOff>1978660</xdr:rowOff>
    </xdr:to>
    <xdr:pic>
      <xdr:nvPicPr>
        <xdr:cNvPr id="35" name="图片 3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460355" y="69130545"/>
          <a:ext cx="2679065" cy="193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80645</xdr:colOff>
      <xdr:row>35</xdr:row>
      <xdr:rowOff>57785</xdr:rowOff>
    </xdr:from>
    <xdr:to>
      <xdr:col>22</xdr:col>
      <xdr:colOff>2728595</xdr:colOff>
      <xdr:row>35</xdr:row>
      <xdr:rowOff>1976120</xdr:rowOff>
    </xdr:to>
    <xdr:pic>
      <xdr:nvPicPr>
        <xdr:cNvPr id="36" name="图片 3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495280" y="71177785"/>
          <a:ext cx="2647950" cy="191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53340</xdr:colOff>
      <xdr:row>36</xdr:row>
      <xdr:rowOff>57785</xdr:rowOff>
    </xdr:from>
    <xdr:to>
      <xdr:col>22</xdr:col>
      <xdr:colOff>2743200</xdr:colOff>
      <xdr:row>36</xdr:row>
      <xdr:rowOff>1958340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467975" y="73209785"/>
          <a:ext cx="2689860" cy="190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79375</xdr:colOff>
      <xdr:row>37</xdr:row>
      <xdr:rowOff>80645</xdr:rowOff>
    </xdr:from>
    <xdr:to>
      <xdr:col>22</xdr:col>
      <xdr:colOff>2698750</xdr:colOff>
      <xdr:row>37</xdr:row>
      <xdr:rowOff>1933575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494010" y="75264645"/>
          <a:ext cx="2619375" cy="1852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60960</xdr:colOff>
      <xdr:row>38</xdr:row>
      <xdr:rowOff>48895</xdr:rowOff>
    </xdr:from>
    <xdr:to>
      <xdr:col>22</xdr:col>
      <xdr:colOff>2752725</xdr:colOff>
      <xdr:row>38</xdr:row>
      <xdr:rowOff>1992630</xdr:rowOff>
    </xdr:to>
    <xdr:pic>
      <xdr:nvPicPr>
        <xdr:cNvPr id="39" name="图片 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475595" y="77264895"/>
          <a:ext cx="2691765" cy="194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31115</xdr:colOff>
      <xdr:row>39</xdr:row>
      <xdr:rowOff>34925</xdr:rowOff>
    </xdr:from>
    <xdr:to>
      <xdr:col>22</xdr:col>
      <xdr:colOff>2752725</xdr:colOff>
      <xdr:row>39</xdr:row>
      <xdr:rowOff>1986915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445750" y="79282925"/>
          <a:ext cx="2721610" cy="195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95250</xdr:colOff>
      <xdr:row>40</xdr:row>
      <xdr:rowOff>11430</xdr:rowOff>
    </xdr:from>
    <xdr:to>
      <xdr:col>22</xdr:col>
      <xdr:colOff>2731135</xdr:colOff>
      <xdr:row>40</xdr:row>
      <xdr:rowOff>1968500</xdr:rowOff>
    </xdr:to>
    <xdr:pic>
      <xdr:nvPicPr>
        <xdr:cNvPr id="41" name="图片 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509885" y="81291430"/>
          <a:ext cx="2635885" cy="19570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5"/>
  <sheetViews>
    <sheetView workbookViewId="0">
      <selection activeCell="K17" sqref="K17"/>
    </sheetView>
  </sheetViews>
  <sheetFormatPr defaultColWidth="9" defaultRowHeight="14.4" outlineLevelRow="4"/>
  <cols>
    <col min="1" max="1" width="6.12962962962963" customWidth="1"/>
    <col min="2" max="2" width="18.25" customWidth="1"/>
    <col min="3" max="3" width="7.25" customWidth="1"/>
    <col min="4" max="4" width="6.37962962962963" customWidth="1"/>
    <col min="5" max="5" width="6.25" customWidth="1"/>
    <col min="6" max="6" width="6" customWidth="1"/>
    <col min="7" max="7" width="5" customWidth="1"/>
    <col min="8" max="8" width="5.87962962962963" customWidth="1"/>
    <col min="9" max="9" width="4.87962962962963" customWidth="1"/>
    <col min="10" max="10" width="5.12962962962963" customWidth="1"/>
    <col min="11" max="11" width="5.37962962962963" customWidth="1"/>
    <col min="12" max="13" width="5.5" customWidth="1"/>
    <col min="14" max="14" width="6.25" customWidth="1"/>
    <col min="15" max="15" width="6.5" customWidth="1"/>
    <col min="16" max="17" width="5.25" customWidth="1"/>
    <col min="18" max="18" width="7.37962962962963" customWidth="1"/>
    <col min="19" max="19" width="9.5" customWidth="1"/>
  </cols>
  <sheetData>
    <row r="1" ht="40" customHeight="1" spans="1:19">
      <c r="A1" s="50" t="s">
        <v>0</v>
      </c>
      <c r="B1" s="50"/>
      <c r="C1" s="51"/>
      <c r="D1" s="51"/>
      <c r="E1" s="51"/>
      <c r="F1" s="51"/>
      <c r="G1" s="51"/>
      <c r="H1" s="51"/>
      <c r="I1" s="51"/>
      <c r="J1" s="51"/>
      <c r="K1" s="51"/>
      <c r="L1" s="51"/>
      <c r="M1" s="51"/>
      <c r="N1" s="51"/>
      <c r="O1" s="51"/>
      <c r="P1" s="50"/>
      <c r="Q1" s="50"/>
      <c r="R1" s="50"/>
      <c r="S1" s="50"/>
    </row>
    <row r="2" ht="66" customHeight="1" spans="1:19">
      <c r="A2" s="46" t="s">
        <v>1</v>
      </c>
      <c r="B2" s="52" t="s">
        <v>2</v>
      </c>
      <c r="C2" s="53" t="s">
        <v>3</v>
      </c>
      <c r="D2" s="54" t="s">
        <v>4</v>
      </c>
      <c r="E2" s="55" t="s">
        <v>5</v>
      </c>
      <c r="F2" s="55" t="s">
        <v>6</v>
      </c>
      <c r="G2" s="54" t="s">
        <v>7</v>
      </c>
      <c r="H2" s="55" t="s">
        <v>8</v>
      </c>
      <c r="I2" s="55" t="s">
        <v>9</v>
      </c>
      <c r="J2" s="55" t="s">
        <v>10</v>
      </c>
      <c r="K2" s="55" t="s">
        <v>11</v>
      </c>
      <c r="L2" s="55" t="s">
        <v>12</v>
      </c>
      <c r="M2" s="55" t="s">
        <v>13</v>
      </c>
      <c r="N2" s="55" t="s">
        <v>14</v>
      </c>
      <c r="O2" s="55" t="s">
        <v>15</v>
      </c>
      <c r="P2" s="59" t="s">
        <v>16</v>
      </c>
      <c r="Q2" s="59" t="s">
        <v>17</v>
      </c>
      <c r="R2" s="59" t="s">
        <v>18</v>
      </c>
      <c r="S2" s="59" t="s">
        <v>19</v>
      </c>
    </row>
    <row r="3" ht="42" customHeight="1" spans="1:19">
      <c r="A3" s="46">
        <v>1</v>
      </c>
      <c r="B3" s="56" t="s">
        <v>20</v>
      </c>
      <c r="C3" s="57">
        <v>5</v>
      </c>
      <c r="D3" s="57">
        <v>5</v>
      </c>
      <c r="E3" s="57">
        <v>5</v>
      </c>
      <c r="F3" s="57">
        <v>5</v>
      </c>
      <c r="G3" s="57">
        <v>10</v>
      </c>
      <c r="H3" s="57">
        <v>10</v>
      </c>
      <c r="I3" s="57">
        <v>10</v>
      </c>
      <c r="J3" s="57">
        <v>10</v>
      </c>
      <c r="K3" s="57">
        <v>10</v>
      </c>
      <c r="L3" s="57">
        <v>10</v>
      </c>
      <c r="M3" s="57">
        <v>10</v>
      </c>
      <c r="N3" s="57">
        <v>3</v>
      </c>
      <c r="O3" s="57">
        <v>5</v>
      </c>
      <c r="P3" s="45">
        <v>2</v>
      </c>
      <c r="Q3" s="45">
        <v>100</v>
      </c>
      <c r="R3" s="45">
        <v>120</v>
      </c>
      <c r="S3" s="45">
        <v>12000</v>
      </c>
    </row>
    <row r="5" spans="2:2">
      <c r="B5" s="58" t="s">
        <v>21</v>
      </c>
    </row>
  </sheetData>
  <mergeCells count="1">
    <mergeCell ref="A1:S1"/>
  </mergeCells>
  <printOptions horizontalCentered="1"/>
  <pageMargins left="0.751388888888889" right="0.751388888888889" top="1" bottom="1" header="0.5" footer="0.5"/>
  <pageSetup paperSize="9" orientation="landscape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43"/>
  <sheetViews>
    <sheetView tabSelected="1" topLeftCell="A39" workbookViewId="0">
      <selection activeCell="W47" sqref="W47"/>
    </sheetView>
  </sheetViews>
  <sheetFormatPr defaultColWidth="9" defaultRowHeight="14.4"/>
  <cols>
    <col min="1" max="1" width="4.87962962962963" style="1" customWidth="1"/>
    <col min="2" max="2" width="22.3796296296296" style="1" customWidth="1"/>
    <col min="3" max="3" width="4.62962962962963" style="27" customWidth="1"/>
    <col min="4" max="4" width="4.12962962962963" style="28" customWidth="1"/>
    <col min="5" max="5" width="3.75" customWidth="1"/>
    <col min="6" max="6" width="4.37962962962963" customWidth="1"/>
    <col min="7" max="7" width="5.25" style="29" customWidth="1"/>
    <col min="8" max="10" width="5.25" customWidth="1"/>
    <col min="11" max="12" width="5.25" style="27" customWidth="1"/>
    <col min="13" max="13" width="5.25" customWidth="1"/>
    <col min="14" max="14" width="5.25" style="27" customWidth="1"/>
    <col min="15" max="15" width="4.87962962962963" style="27" customWidth="1"/>
    <col min="16" max="17" width="5.25" customWidth="1"/>
    <col min="18" max="18" width="6.33333333333333" customWidth="1"/>
    <col min="19" max="19" width="8" customWidth="1"/>
    <col min="20" max="22" width="12" style="30" customWidth="1"/>
    <col min="23" max="23" width="40.7777777777778" style="1" customWidth="1"/>
  </cols>
  <sheetData>
    <row r="1" ht="160" customHeight="1" spans="1:23">
      <c r="A1" s="31" t="s">
        <v>22</v>
      </c>
      <c r="B1" s="32"/>
      <c r="C1" s="33"/>
      <c r="D1" s="33"/>
      <c r="E1" s="33"/>
      <c r="F1" s="33"/>
      <c r="G1" s="33"/>
      <c r="H1" s="33"/>
      <c r="I1" s="33"/>
      <c r="J1" s="33"/>
      <c r="K1" s="33"/>
      <c r="L1" s="33"/>
      <c r="M1" s="33"/>
      <c r="N1" s="33"/>
      <c r="O1" s="33"/>
      <c r="P1" s="33"/>
      <c r="Q1" s="33"/>
      <c r="R1" s="32"/>
      <c r="S1" s="44"/>
      <c r="T1" s="45"/>
      <c r="U1" s="45"/>
      <c r="V1" s="45"/>
      <c r="W1" s="15"/>
    </row>
    <row r="2" ht="160" customHeight="1" spans="1:23">
      <c r="A2" s="8" t="s">
        <v>1</v>
      </c>
      <c r="B2" s="9" t="s">
        <v>2</v>
      </c>
      <c r="C2" s="34" t="s">
        <v>3</v>
      </c>
      <c r="D2" s="35" t="s">
        <v>4</v>
      </c>
      <c r="E2" s="10" t="s">
        <v>5</v>
      </c>
      <c r="F2" s="10" t="s">
        <v>6</v>
      </c>
      <c r="G2" s="35" t="s">
        <v>7</v>
      </c>
      <c r="H2" s="10" t="s">
        <v>8</v>
      </c>
      <c r="I2" s="10" t="s">
        <v>23</v>
      </c>
      <c r="J2" s="10" t="s">
        <v>10</v>
      </c>
      <c r="K2" s="10" t="s">
        <v>11</v>
      </c>
      <c r="L2" s="10" t="s">
        <v>12</v>
      </c>
      <c r="M2" s="10" t="s">
        <v>13</v>
      </c>
      <c r="N2" s="10" t="s">
        <v>14</v>
      </c>
      <c r="O2" s="10" t="s">
        <v>15</v>
      </c>
      <c r="P2" s="10" t="s">
        <v>24</v>
      </c>
      <c r="Q2" s="10" t="s">
        <v>25</v>
      </c>
      <c r="R2" s="12" t="s">
        <v>18</v>
      </c>
      <c r="S2" s="12" t="s">
        <v>26</v>
      </c>
      <c r="T2" s="45" t="s">
        <v>27</v>
      </c>
      <c r="U2" s="45" t="s">
        <v>28</v>
      </c>
      <c r="V2" s="45" t="s">
        <v>17</v>
      </c>
      <c r="W2" s="15"/>
    </row>
    <row r="3" customFormat="1" ht="160" customHeight="1" spans="1:23">
      <c r="A3" s="8">
        <v>1</v>
      </c>
      <c r="B3" s="13" t="s">
        <v>29</v>
      </c>
      <c r="C3" s="10">
        <v>3</v>
      </c>
      <c r="D3" s="10">
        <v>3</v>
      </c>
      <c r="E3" s="10">
        <v>3</v>
      </c>
      <c r="F3" s="10">
        <v>3</v>
      </c>
      <c r="G3" s="35">
        <v>6</v>
      </c>
      <c r="H3" s="35">
        <v>6</v>
      </c>
      <c r="I3" s="35">
        <v>6</v>
      </c>
      <c r="J3" s="35">
        <v>6</v>
      </c>
      <c r="K3" s="35">
        <v>6</v>
      </c>
      <c r="L3" s="35">
        <v>6</v>
      </c>
      <c r="M3" s="35">
        <v>6</v>
      </c>
      <c r="N3" s="35">
        <v>6</v>
      </c>
      <c r="O3" s="35">
        <v>6</v>
      </c>
      <c r="P3" s="25">
        <v>0</v>
      </c>
      <c r="Q3" s="10">
        <v>47</v>
      </c>
      <c r="R3" s="14">
        <v>4</v>
      </c>
      <c r="S3" s="15">
        <f>Q3*R3</f>
        <v>188</v>
      </c>
      <c r="T3" s="45" t="s">
        <v>30</v>
      </c>
      <c r="U3" s="45">
        <v>4</v>
      </c>
      <c r="V3" s="45">
        <v>188</v>
      </c>
      <c r="W3" s="15"/>
    </row>
    <row r="4" s="1" customFormat="1" ht="160" customHeight="1" spans="1:23">
      <c r="A4" s="8">
        <v>2</v>
      </c>
      <c r="B4" s="16" t="s">
        <v>31</v>
      </c>
      <c r="C4" s="36"/>
      <c r="D4" s="36"/>
      <c r="E4" s="36"/>
      <c r="F4" s="36"/>
      <c r="G4" s="37">
        <v>10</v>
      </c>
      <c r="H4" s="17">
        <v>10</v>
      </c>
      <c r="I4" s="41">
        <v>10</v>
      </c>
      <c r="J4" s="37">
        <v>10</v>
      </c>
      <c r="K4" s="42">
        <v>10</v>
      </c>
      <c r="L4" s="43">
        <v>10</v>
      </c>
      <c r="M4" s="37">
        <v>10</v>
      </c>
      <c r="N4" s="36"/>
      <c r="O4" s="42">
        <v>10</v>
      </c>
      <c r="P4" s="43">
        <v>10</v>
      </c>
      <c r="Q4" s="17">
        <f>SUM(C4:P4)</f>
        <v>90</v>
      </c>
      <c r="R4" s="18">
        <v>15</v>
      </c>
      <c r="S4" s="15">
        <f>Q4*R4</f>
        <v>1350</v>
      </c>
      <c r="T4" s="45" t="s">
        <v>32</v>
      </c>
      <c r="U4" s="45">
        <v>15</v>
      </c>
      <c r="V4" s="45">
        <v>1350</v>
      </c>
      <c r="W4" s="15"/>
    </row>
    <row r="5" s="1" customFormat="1" ht="160" customHeight="1" spans="1:23">
      <c r="A5" s="8">
        <v>3</v>
      </c>
      <c r="B5" s="19" t="s">
        <v>33</v>
      </c>
      <c r="C5" s="20">
        <v>20</v>
      </c>
      <c r="D5" s="21">
        <v>10</v>
      </c>
      <c r="E5" s="20">
        <v>10</v>
      </c>
      <c r="F5" s="20">
        <v>10</v>
      </c>
      <c r="G5" s="21">
        <v>20</v>
      </c>
      <c r="H5" s="20">
        <v>10</v>
      </c>
      <c r="I5" s="16">
        <v>20</v>
      </c>
      <c r="J5" s="20">
        <v>20</v>
      </c>
      <c r="K5" s="20">
        <v>20</v>
      </c>
      <c r="L5" s="20">
        <v>20</v>
      </c>
      <c r="M5" s="20">
        <v>20</v>
      </c>
      <c r="N5" s="20">
        <v>10</v>
      </c>
      <c r="O5" s="20">
        <v>10</v>
      </c>
      <c r="P5" s="20"/>
      <c r="Q5" s="20">
        <f t="shared" ref="Q4:Q6" si="0">SUM(C5:P5)</f>
        <v>200</v>
      </c>
      <c r="R5" s="15">
        <v>15</v>
      </c>
      <c r="S5" s="15">
        <f t="shared" ref="S4:S43" si="1">Q5*R5</f>
        <v>3000</v>
      </c>
      <c r="T5" s="45" t="s">
        <v>30</v>
      </c>
      <c r="U5" s="45">
        <v>12</v>
      </c>
      <c r="V5" s="45">
        <v>2400</v>
      </c>
      <c r="W5" s="15"/>
    </row>
    <row r="6" s="1" customFormat="1" ht="160" customHeight="1" spans="1:23">
      <c r="A6" s="8">
        <v>4</v>
      </c>
      <c r="B6" s="19" t="s">
        <v>34</v>
      </c>
      <c r="C6" s="21">
        <v>2</v>
      </c>
      <c r="D6" s="21">
        <v>2</v>
      </c>
      <c r="E6" s="21">
        <v>2</v>
      </c>
      <c r="F6" s="21">
        <v>2</v>
      </c>
      <c r="G6" s="21">
        <v>3</v>
      </c>
      <c r="H6" s="21">
        <v>3</v>
      </c>
      <c r="I6" s="21">
        <v>3</v>
      </c>
      <c r="J6" s="21">
        <v>3</v>
      </c>
      <c r="K6" s="21">
        <v>3</v>
      </c>
      <c r="L6" s="21">
        <v>3</v>
      </c>
      <c r="M6" s="21">
        <v>3</v>
      </c>
      <c r="N6" s="21">
        <v>2</v>
      </c>
      <c r="O6" s="21">
        <v>3</v>
      </c>
      <c r="P6" s="21">
        <v>3</v>
      </c>
      <c r="Q6" s="21">
        <f t="shared" si="0"/>
        <v>37</v>
      </c>
      <c r="R6" s="15">
        <v>20</v>
      </c>
      <c r="S6" s="15">
        <f t="shared" si="1"/>
        <v>740</v>
      </c>
      <c r="T6" s="45" t="s">
        <v>30</v>
      </c>
      <c r="U6" s="45">
        <v>15</v>
      </c>
      <c r="V6" s="45">
        <v>555</v>
      </c>
      <c r="W6" s="15"/>
    </row>
    <row r="7" s="1" customFormat="1" ht="160" customHeight="1" spans="1:23">
      <c r="A7" s="8">
        <v>5</v>
      </c>
      <c r="B7" s="19" t="s">
        <v>35</v>
      </c>
      <c r="C7" s="21">
        <v>3</v>
      </c>
      <c r="D7" s="21">
        <v>3</v>
      </c>
      <c r="E7" s="21">
        <v>3</v>
      </c>
      <c r="F7" s="21">
        <v>3</v>
      </c>
      <c r="G7" s="21">
        <v>5</v>
      </c>
      <c r="H7" s="21">
        <v>5</v>
      </c>
      <c r="I7" s="21">
        <v>5</v>
      </c>
      <c r="J7" s="21">
        <v>5</v>
      </c>
      <c r="K7" s="21">
        <v>5</v>
      </c>
      <c r="L7" s="21">
        <v>5</v>
      </c>
      <c r="M7" s="21">
        <v>5</v>
      </c>
      <c r="N7" s="21">
        <v>3</v>
      </c>
      <c r="O7" s="21">
        <v>5</v>
      </c>
      <c r="P7" s="21">
        <v>5</v>
      </c>
      <c r="Q7" s="21">
        <v>60</v>
      </c>
      <c r="R7" s="15">
        <v>15</v>
      </c>
      <c r="S7" s="15">
        <f t="shared" si="1"/>
        <v>900</v>
      </c>
      <c r="T7" s="45" t="s">
        <v>30</v>
      </c>
      <c r="U7" s="45">
        <v>15</v>
      </c>
      <c r="V7" s="45">
        <v>900</v>
      </c>
      <c r="W7" s="15"/>
    </row>
    <row r="8" s="1" customFormat="1" ht="160" customHeight="1" spans="1:23">
      <c r="A8" s="8">
        <v>6</v>
      </c>
      <c r="B8" s="19" t="s">
        <v>36</v>
      </c>
      <c r="C8" s="25">
        <v>0</v>
      </c>
      <c r="D8" s="25">
        <v>0</v>
      </c>
      <c r="E8" s="25">
        <v>0</v>
      </c>
      <c r="F8" s="25">
        <v>0</v>
      </c>
      <c r="G8" s="21">
        <v>5</v>
      </c>
      <c r="H8" s="21">
        <v>5</v>
      </c>
      <c r="I8" s="21">
        <v>5</v>
      </c>
      <c r="J8" s="21">
        <v>5</v>
      </c>
      <c r="K8" s="21">
        <v>5</v>
      </c>
      <c r="L8" s="21">
        <v>5</v>
      </c>
      <c r="M8" s="21">
        <v>5</v>
      </c>
      <c r="N8" s="21">
        <v>2</v>
      </c>
      <c r="O8" s="21">
        <v>2</v>
      </c>
      <c r="P8" s="21">
        <v>5</v>
      </c>
      <c r="Q8" s="21">
        <f t="shared" ref="Q8:Q30" si="2">SUM(C8:P8)</f>
        <v>44</v>
      </c>
      <c r="R8" s="15">
        <v>20</v>
      </c>
      <c r="S8" s="15">
        <f t="shared" si="1"/>
        <v>880</v>
      </c>
      <c r="T8" s="45" t="s">
        <v>30</v>
      </c>
      <c r="U8" s="45">
        <v>15</v>
      </c>
      <c r="V8" s="45">
        <v>660</v>
      </c>
      <c r="W8" s="15"/>
    </row>
    <row r="9" s="1" customFormat="1" ht="160" customHeight="1" spans="1:23">
      <c r="A9" s="8">
        <v>7</v>
      </c>
      <c r="B9" s="19" t="s">
        <v>37</v>
      </c>
      <c r="C9" s="25">
        <v>0</v>
      </c>
      <c r="D9" s="25">
        <v>0</v>
      </c>
      <c r="E9" s="25">
        <v>0</v>
      </c>
      <c r="F9" s="25">
        <v>0</v>
      </c>
      <c r="G9" s="21">
        <v>10</v>
      </c>
      <c r="H9" s="21">
        <v>10</v>
      </c>
      <c r="I9" s="21">
        <v>10</v>
      </c>
      <c r="J9" s="21">
        <v>10</v>
      </c>
      <c r="K9" s="21">
        <v>10</v>
      </c>
      <c r="L9" s="21">
        <v>10</v>
      </c>
      <c r="M9" s="21">
        <v>10</v>
      </c>
      <c r="N9" s="21">
        <v>3</v>
      </c>
      <c r="O9" s="21">
        <v>3</v>
      </c>
      <c r="P9" s="21">
        <v>10</v>
      </c>
      <c r="Q9" s="21">
        <f t="shared" si="2"/>
        <v>86</v>
      </c>
      <c r="R9" s="15">
        <v>15</v>
      </c>
      <c r="S9" s="15">
        <f t="shared" si="1"/>
        <v>1290</v>
      </c>
      <c r="T9" s="45" t="s">
        <v>30</v>
      </c>
      <c r="U9" s="45">
        <v>15</v>
      </c>
      <c r="V9" s="45">
        <v>1290</v>
      </c>
      <c r="W9" s="15"/>
    </row>
    <row r="10" s="1" customFormat="1" ht="160" customHeight="1" spans="1:23">
      <c r="A10" s="8">
        <v>8</v>
      </c>
      <c r="B10" s="13" t="s">
        <v>38</v>
      </c>
      <c r="C10" s="20">
        <v>1</v>
      </c>
      <c r="D10" s="20">
        <v>1</v>
      </c>
      <c r="E10" s="20">
        <v>1</v>
      </c>
      <c r="F10" s="20">
        <v>1</v>
      </c>
      <c r="G10" s="20">
        <v>3</v>
      </c>
      <c r="H10" s="20">
        <v>3</v>
      </c>
      <c r="I10" s="20">
        <v>3</v>
      </c>
      <c r="J10" s="20">
        <v>3</v>
      </c>
      <c r="K10" s="20">
        <v>3</v>
      </c>
      <c r="L10" s="20">
        <v>3</v>
      </c>
      <c r="M10" s="20">
        <v>3</v>
      </c>
      <c r="N10" s="20">
        <v>1</v>
      </c>
      <c r="O10" s="20">
        <v>1</v>
      </c>
      <c r="P10" s="20">
        <v>1</v>
      </c>
      <c r="Q10" s="20">
        <f t="shared" si="2"/>
        <v>28</v>
      </c>
      <c r="R10" s="15">
        <v>20</v>
      </c>
      <c r="S10" s="15">
        <f t="shared" si="1"/>
        <v>560</v>
      </c>
      <c r="T10" s="45" t="s">
        <v>30</v>
      </c>
      <c r="U10" s="45">
        <v>15</v>
      </c>
      <c r="V10" s="45">
        <v>420</v>
      </c>
      <c r="W10" s="15"/>
    </row>
    <row r="11" s="2" customFormat="1" ht="160" customHeight="1" spans="1:23">
      <c r="A11" s="15">
        <v>9</v>
      </c>
      <c r="B11" s="15" t="s">
        <v>39</v>
      </c>
      <c r="C11" s="15">
        <v>1</v>
      </c>
      <c r="D11" s="15">
        <v>1</v>
      </c>
      <c r="E11" s="15">
        <v>1</v>
      </c>
      <c r="F11" s="15">
        <v>1</v>
      </c>
      <c r="G11" s="15">
        <v>1</v>
      </c>
      <c r="H11" s="15">
        <v>1</v>
      </c>
      <c r="I11" s="15">
        <v>1</v>
      </c>
      <c r="J11" s="15">
        <v>1</v>
      </c>
      <c r="K11" s="15">
        <v>1</v>
      </c>
      <c r="L11" s="15">
        <v>1</v>
      </c>
      <c r="M11" s="15">
        <v>1</v>
      </c>
      <c r="N11" s="15">
        <v>1</v>
      </c>
      <c r="O11" s="15">
        <v>1</v>
      </c>
      <c r="P11" s="15">
        <v>1</v>
      </c>
      <c r="Q11" s="15">
        <f t="shared" si="2"/>
        <v>14</v>
      </c>
      <c r="R11" s="15">
        <v>20</v>
      </c>
      <c r="S11" s="15">
        <f t="shared" si="1"/>
        <v>280</v>
      </c>
      <c r="T11" s="45" t="s">
        <v>30</v>
      </c>
      <c r="U11" s="45">
        <v>15</v>
      </c>
      <c r="V11" s="45">
        <v>210</v>
      </c>
      <c r="W11" s="15"/>
    </row>
    <row r="12" s="1" customFormat="1" ht="160" customHeight="1" spans="1:23">
      <c r="A12" s="8">
        <v>10</v>
      </c>
      <c r="B12" s="22" t="s">
        <v>40</v>
      </c>
      <c r="C12" s="20">
        <v>5</v>
      </c>
      <c r="D12" s="20">
        <v>5</v>
      </c>
      <c r="E12" s="20">
        <v>5</v>
      </c>
      <c r="F12" s="20">
        <v>5</v>
      </c>
      <c r="G12" s="21">
        <v>15</v>
      </c>
      <c r="H12" s="21">
        <v>15</v>
      </c>
      <c r="I12" s="21">
        <v>15</v>
      </c>
      <c r="J12" s="21">
        <v>15</v>
      </c>
      <c r="K12" s="21">
        <v>15</v>
      </c>
      <c r="L12" s="21">
        <v>15</v>
      </c>
      <c r="M12" s="21">
        <v>15</v>
      </c>
      <c r="N12" s="21">
        <v>3</v>
      </c>
      <c r="O12" s="23">
        <v>5</v>
      </c>
      <c r="P12" s="20">
        <v>10</v>
      </c>
      <c r="Q12" s="20">
        <f t="shared" si="2"/>
        <v>143</v>
      </c>
      <c r="R12" s="15">
        <v>220</v>
      </c>
      <c r="S12" s="15">
        <f t="shared" si="1"/>
        <v>31460</v>
      </c>
      <c r="T12" s="45" t="s">
        <v>30</v>
      </c>
      <c r="U12" s="45">
        <v>170</v>
      </c>
      <c r="V12" s="45">
        <v>24310</v>
      </c>
      <c r="W12" s="15"/>
    </row>
    <row r="13" s="1" customFormat="1" ht="160" customHeight="1" spans="1:23">
      <c r="A13" s="8">
        <v>11</v>
      </c>
      <c r="B13" s="16" t="s">
        <v>41</v>
      </c>
      <c r="C13" s="20">
        <v>1</v>
      </c>
      <c r="D13" s="20">
        <v>1</v>
      </c>
      <c r="E13" s="20">
        <v>1</v>
      </c>
      <c r="F13" s="20">
        <v>1</v>
      </c>
      <c r="G13" s="21">
        <v>2</v>
      </c>
      <c r="H13" s="16">
        <v>2</v>
      </c>
      <c r="I13" s="16">
        <v>2</v>
      </c>
      <c r="J13" s="23">
        <v>2</v>
      </c>
      <c r="K13" s="23">
        <v>2</v>
      </c>
      <c r="L13" s="23">
        <v>2</v>
      </c>
      <c r="M13" s="20">
        <v>2</v>
      </c>
      <c r="N13" s="20">
        <v>1</v>
      </c>
      <c r="O13" s="23">
        <v>2</v>
      </c>
      <c r="P13" s="23">
        <v>2</v>
      </c>
      <c r="Q13" s="23">
        <f t="shared" si="2"/>
        <v>23</v>
      </c>
      <c r="R13" s="15">
        <v>17</v>
      </c>
      <c r="S13" s="15">
        <f t="shared" si="1"/>
        <v>391</v>
      </c>
      <c r="T13" s="45" t="s">
        <v>30</v>
      </c>
      <c r="U13" s="45">
        <v>15</v>
      </c>
      <c r="V13" s="45">
        <v>345</v>
      </c>
      <c r="W13" s="15"/>
    </row>
    <row r="14" s="1" customFormat="1" ht="160" customHeight="1" spans="1:23">
      <c r="A14" s="8">
        <v>12</v>
      </c>
      <c r="B14" s="16" t="s">
        <v>42</v>
      </c>
      <c r="C14" s="20">
        <v>1</v>
      </c>
      <c r="D14" s="20">
        <v>1</v>
      </c>
      <c r="E14" s="20">
        <v>1</v>
      </c>
      <c r="F14" s="20">
        <v>1</v>
      </c>
      <c r="G14" s="21">
        <v>2</v>
      </c>
      <c r="H14" s="21">
        <v>2</v>
      </c>
      <c r="I14" s="21">
        <v>2</v>
      </c>
      <c r="J14" s="21">
        <v>2</v>
      </c>
      <c r="K14" s="21">
        <v>2</v>
      </c>
      <c r="L14" s="21">
        <v>2</v>
      </c>
      <c r="M14" s="21">
        <v>2</v>
      </c>
      <c r="N14" s="21">
        <v>1</v>
      </c>
      <c r="O14" s="21">
        <v>2</v>
      </c>
      <c r="P14" s="20">
        <v>2</v>
      </c>
      <c r="Q14" s="20">
        <f t="shared" si="2"/>
        <v>23</v>
      </c>
      <c r="R14" s="15">
        <v>13</v>
      </c>
      <c r="S14" s="15">
        <f t="shared" si="1"/>
        <v>299</v>
      </c>
      <c r="T14" s="45" t="s">
        <v>30</v>
      </c>
      <c r="U14" s="45">
        <v>13</v>
      </c>
      <c r="V14" s="45">
        <v>299</v>
      </c>
      <c r="W14" s="15"/>
    </row>
    <row r="15" s="1" customFormat="1" ht="160" customHeight="1" spans="1:23">
      <c r="A15" s="8">
        <v>13</v>
      </c>
      <c r="B15" s="16" t="s">
        <v>43</v>
      </c>
      <c r="C15" s="20">
        <v>1</v>
      </c>
      <c r="D15" s="20">
        <v>1</v>
      </c>
      <c r="E15" s="20">
        <v>1</v>
      </c>
      <c r="F15" s="20">
        <v>1</v>
      </c>
      <c r="G15" s="21">
        <v>2</v>
      </c>
      <c r="H15" s="21">
        <v>2</v>
      </c>
      <c r="I15" s="21">
        <v>2</v>
      </c>
      <c r="J15" s="21">
        <v>2</v>
      </c>
      <c r="K15" s="21">
        <v>2</v>
      </c>
      <c r="L15" s="21">
        <v>2</v>
      </c>
      <c r="M15" s="21">
        <v>2</v>
      </c>
      <c r="N15" s="21">
        <v>1</v>
      </c>
      <c r="O15" s="21">
        <v>2</v>
      </c>
      <c r="P15" s="20">
        <v>2</v>
      </c>
      <c r="Q15" s="20">
        <f t="shared" si="2"/>
        <v>23</v>
      </c>
      <c r="R15" s="15">
        <v>10</v>
      </c>
      <c r="S15" s="15">
        <f t="shared" si="1"/>
        <v>230</v>
      </c>
      <c r="T15" s="45" t="s">
        <v>30</v>
      </c>
      <c r="U15" s="45">
        <v>10</v>
      </c>
      <c r="V15" s="45">
        <v>230</v>
      </c>
      <c r="W15" s="15"/>
    </row>
    <row r="16" s="1" customFormat="1" ht="160" customHeight="1" spans="1:23">
      <c r="A16" s="8">
        <v>14</v>
      </c>
      <c r="B16" s="22" t="s">
        <v>44</v>
      </c>
      <c r="C16" s="25">
        <v>0</v>
      </c>
      <c r="D16" s="25">
        <v>0</v>
      </c>
      <c r="E16" s="25">
        <v>0</v>
      </c>
      <c r="F16" s="25">
        <v>0</v>
      </c>
      <c r="G16" s="38">
        <v>10</v>
      </c>
      <c r="H16" s="25">
        <v>0</v>
      </c>
      <c r="I16" s="25">
        <v>0</v>
      </c>
      <c r="J16" s="20">
        <v>10</v>
      </c>
      <c r="K16" s="25">
        <v>0</v>
      </c>
      <c r="L16" s="25">
        <v>0</v>
      </c>
      <c r="M16" s="25">
        <v>0</v>
      </c>
      <c r="N16" s="25">
        <v>0</v>
      </c>
      <c r="O16" s="25">
        <v>0</v>
      </c>
      <c r="P16" s="25">
        <v>0</v>
      </c>
      <c r="Q16" s="20">
        <f t="shared" si="2"/>
        <v>20</v>
      </c>
      <c r="R16" s="15">
        <v>3</v>
      </c>
      <c r="S16" s="15">
        <f t="shared" si="1"/>
        <v>60</v>
      </c>
      <c r="T16" s="45" t="s">
        <v>45</v>
      </c>
      <c r="U16" s="45">
        <v>2.5</v>
      </c>
      <c r="V16" s="45">
        <v>50</v>
      </c>
      <c r="W16" s="15"/>
    </row>
    <row r="17" s="1" customFormat="1" ht="160" customHeight="1" spans="1:23">
      <c r="A17" s="8">
        <v>15</v>
      </c>
      <c r="B17" s="22" t="s">
        <v>46</v>
      </c>
      <c r="C17" s="25">
        <v>0</v>
      </c>
      <c r="D17" s="25">
        <v>0</v>
      </c>
      <c r="E17" s="25">
        <v>0</v>
      </c>
      <c r="F17" s="25">
        <v>0</v>
      </c>
      <c r="G17" s="21">
        <v>10</v>
      </c>
      <c r="H17" s="25">
        <v>0</v>
      </c>
      <c r="I17" s="25">
        <v>0</v>
      </c>
      <c r="J17" s="23">
        <v>10</v>
      </c>
      <c r="K17" s="25">
        <v>0</v>
      </c>
      <c r="L17" s="25">
        <v>0</v>
      </c>
      <c r="M17" s="25">
        <v>0</v>
      </c>
      <c r="N17" s="25">
        <v>0</v>
      </c>
      <c r="O17" s="25">
        <v>0</v>
      </c>
      <c r="P17" s="25">
        <v>0</v>
      </c>
      <c r="Q17" s="23">
        <f t="shared" si="2"/>
        <v>20</v>
      </c>
      <c r="R17" s="15">
        <v>3</v>
      </c>
      <c r="S17" s="15">
        <f t="shared" si="1"/>
        <v>60</v>
      </c>
      <c r="T17" s="45" t="s">
        <v>45</v>
      </c>
      <c r="U17" s="45">
        <v>2.5</v>
      </c>
      <c r="V17" s="45">
        <v>50</v>
      </c>
      <c r="W17" s="15"/>
    </row>
    <row r="18" s="1" customFormat="1" ht="160" customHeight="1" spans="1:23">
      <c r="A18" s="8">
        <v>16</v>
      </c>
      <c r="B18" s="23" t="s">
        <v>47</v>
      </c>
      <c r="C18" s="25">
        <v>0</v>
      </c>
      <c r="D18" s="25">
        <v>0</v>
      </c>
      <c r="E18" s="25">
        <v>0</v>
      </c>
      <c r="F18" s="25">
        <v>0</v>
      </c>
      <c r="G18" s="21">
        <v>1</v>
      </c>
      <c r="H18" s="25">
        <v>0</v>
      </c>
      <c r="I18" s="25">
        <v>0</v>
      </c>
      <c r="J18" s="23"/>
      <c r="K18" s="25">
        <v>0</v>
      </c>
      <c r="L18" s="25">
        <v>0</v>
      </c>
      <c r="M18" s="25">
        <v>0</v>
      </c>
      <c r="N18" s="25">
        <v>0</v>
      </c>
      <c r="O18" s="25">
        <v>0</v>
      </c>
      <c r="P18" s="25">
        <v>0</v>
      </c>
      <c r="Q18" s="20">
        <f t="shared" si="2"/>
        <v>1</v>
      </c>
      <c r="R18" s="15">
        <v>60</v>
      </c>
      <c r="S18" s="15">
        <f t="shared" si="1"/>
        <v>60</v>
      </c>
      <c r="T18" s="45" t="s">
        <v>45</v>
      </c>
      <c r="U18" s="45">
        <v>60</v>
      </c>
      <c r="V18" s="45">
        <v>60</v>
      </c>
      <c r="W18" s="15"/>
    </row>
    <row r="19" s="1" customFormat="1" ht="160" customHeight="1" spans="1:23">
      <c r="A19" s="8">
        <v>17</v>
      </c>
      <c r="B19" s="20" t="s">
        <v>48</v>
      </c>
      <c r="C19" s="20">
        <v>2</v>
      </c>
      <c r="D19" s="21"/>
      <c r="E19" s="20">
        <v>2</v>
      </c>
      <c r="F19" s="20">
        <v>2</v>
      </c>
      <c r="G19" s="21">
        <v>3</v>
      </c>
      <c r="H19" s="16">
        <v>10</v>
      </c>
      <c r="I19" s="16">
        <v>1</v>
      </c>
      <c r="J19" s="20">
        <v>1</v>
      </c>
      <c r="K19" s="20">
        <v>1</v>
      </c>
      <c r="L19" s="23">
        <v>1</v>
      </c>
      <c r="M19" s="20">
        <v>1</v>
      </c>
      <c r="N19" s="20">
        <v>1</v>
      </c>
      <c r="O19" s="23">
        <v>2</v>
      </c>
      <c r="P19" s="20"/>
      <c r="Q19" s="20">
        <f t="shared" si="2"/>
        <v>27</v>
      </c>
      <c r="R19" s="15">
        <v>25</v>
      </c>
      <c r="S19" s="15">
        <f t="shared" si="1"/>
        <v>675</v>
      </c>
      <c r="T19" s="45" t="s">
        <v>45</v>
      </c>
      <c r="U19" s="45">
        <v>20</v>
      </c>
      <c r="V19" s="45">
        <v>540</v>
      </c>
      <c r="W19" s="15"/>
    </row>
    <row r="20" s="1" customFormat="1" ht="160" customHeight="1" spans="1:23">
      <c r="A20" s="8">
        <v>18</v>
      </c>
      <c r="B20" s="23" t="s">
        <v>49</v>
      </c>
      <c r="C20" s="20">
        <v>5</v>
      </c>
      <c r="D20" s="21">
        <v>5</v>
      </c>
      <c r="E20" s="20">
        <v>10</v>
      </c>
      <c r="F20" s="20">
        <v>10</v>
      </c>
      <c r="G20" s="21">
        <v>10</v>
      </c>
      <c r="H20" s="16">
        <v>10</v>
      </c>
      <c r="I20" s="16">
        <v>5</v>
      </c>
      <c r="J20" s="23">
        <v>10</v>
      </c>
      <c r="K20" s="20">
        <v>10</v>
      </c>
      <c r="L20" s="23">
        <v>5</v>
      </c>
      <c r="M20" s="20">
        <v>10</v>
      </c>
      <c r="N20" s="20">
        <v>3</v>
      </c>
      <c r="O20" s="23">
        <v>10</v>
      </c>
      <c r="P20" s="20"/>
      <c r="Q20" s="20">
        <f t="shared" si="2"/>
        <v>103</v>
      </c>
      <c r="R20" s="15">
        <v>2</v>
      </c>
      <c r="S20" s="15">
        <f t="shared" si="1"/>
        <v>206</v>
      </c>
      <c r="T20" s="45" t="s">
        <v>45</v>
      </c>
      <c r="U20" s="45">
        <v>2</v>
      </c>
      <c r="V20" s="45">
        <v>206</v>
      </c>
      <c r="W20" s="15"/>
    </row>
    <row r="21" s="1" customFormat="1" ht="160" customHeight="1" spans="1:23">
      <c r="A21" s="8">
        <v>19</v>
      </c>
      <c r="B21" s="23" t="s">
        <v>50</v>
      </c>
      <c r="C21" s="20">
        <v>3</v>
      </c>
      <c r="D21" s="20">
        <v>3</v>
      </c>
      <c r="E21" s="20">
        <v>3</v>
      </c>
      <c r="F21" s="20">
        <v>3</v>
      </c>
      <c r="G21" s="21">
        <v>10</v>
      </c>
      <c r="H21" s="21">
        <v>10</v>
      </c>
      <c r="I21" s="21">
        <v>10</v>
      </c>
      <c r="J21" s="21">
        <v>10</v>
      </c>
      <c r="K21" s="21">
        <v>10</v>
      </c>
      <c r="L21" s="21">
        <v>10</v>
      </c>
      <c r="M21" s="21">
        <v>10</v>
      </c>
      <c r="N21" s="20">
        <v>3</v>
      </c>
      <c r="O21" s="23">
        <v>3</v>
      </c>
      <c r="P21" s="20"/>
      <c r="Q21" s="20">
        <f t="shared" si="2"/>
        <v>88</v>
      </c>
      <c r="R21" s="15">
        <v>18</v>
      </c>
      <c r="S21" s="15">
        <f t="shared" si="1"/>
        <v>1584</v>
      </c>
      <c r="T21" s="45" t="s">
        <v>51</v>
      </c>
      <c r="U21" s="45">
        <v>15</v>
      </c>
      <c r="V21" s="45">
        <v>1320</v>
      </c>
      <c r="W21" s="15"/>
    </row>
    <row r="22" s="1" customFormat="1" ht="160" customHeight="1" spans="1:23">
      <c r="A22" s="8">
        <v>20</v>
      </c>
      <c r="B22" s="20" t="s">
        <v>52</v>
      </c>
      <c r="C22" s="20">
        <v>3</v>
      </c>
      <c r="D22" s="20">
        <v>3</v>
      </c>
      <c r="E22" s="20">
        <v>3</v>
      </c>
      <c r="F22" s="20">
        <v>3</v>
      </c>
      <c r="G22" s="21">
        <v>5</v>
      </c>
      <c r="H22" s="21">
        <v>5</v>
      </c>
      <c r="I22" s="21">
        <v>5</v>
      </c>
      <c r="J22" s="21">
        <v>5</v>
      </c>
      <c r="K22" s="21">
        <v>5</v>
      </c>
      <c r="L22" s="21">
        <v>5</v>
      </c>
      <c r="M22" s="21">
        <v>5</v>
      </c>
      <c r="N22" s="20">
        <v>2</v>
      </c>
      <c r="O22" s="23">
        <v>2</v>
      </c>
      <c r="P22" s="20"/>
      <c r="Q22" s="20">
        <f t="shared" si="2"/>
        <v>51</v>
      </c>
      <c r="R22" s="15">
        <v>24</v>
      </c>
      <c r="S22" s="15">
        <f t="shared" si="1"/>
        <v>1224</v>
      </c>
      <c r="T22" s="45" t="s">
        <v>51</v>
      </c>
      <c r="U22" s="45">
        <v>20</v>
      </c>
      <c r="V22" s="45">
        <v>1020</v>
      </c>
      <c r="W22" s="15"/>
    </row>
    <row r="23" s="1" customFormat="1" ht="160" customHeight="1" spans="1:23">
      <c r="A23" s="8">
        <v>21</v>
      </c>
      <c r="B23" s="20" t="s">
        <v>53</v>
      </c>
      <c r="C23" s="20">
        <v>5</v>
      </c>
      <c r="D23" s="20">
        <v>5</v>
      </c>
      <c r="E23" s="20">
        <v>5</v>
      </c>
      <c r="F23" s="20">
        <v>5</v>
      </c>
      <c r="G23" s="21">
        <v>5</v>
      </c>
      <c r="H23" s="21">
        <v>5</v>
      </c>
      <c r="I23" s="21">
        <v>5</v>
      </c>
      <c r="J23" s="21">
        <v>5</v>
      </c>
      <c r="K23" s="21">
        <v>5</v>
      </c>
      <c r="L23" s="21">
        <v>5</v>
      </c>
      <c r="M23" s="21">
        <v>5</v>
      </c>
      <c r="N23" s="20">
        <v>2</v>
      </c>
      <c r="O23" s="23">
        <v>2</v>
      </c>
      <c r="P23" s="20">
        <v>5</v>
      </c>
      <c r="Q23" s="20">
        <f t="shared" si="2"/>
        <v>64</v>
      </c>
      <c r="R23" s="15">
        <v>10</v>
      </c>
      <c r="S23" s="15">
        <f t="shared" si="1"/>
        <v>640</v>
      </c>
      <c r="T23" s="45" t="s">
        <v>45</v>
      </c>
      <c r="U23" s="45">
        <v>10</v>
      </c>
      <c r="V23" s="45">
        <v>640</v>
      </c>
      <c r="W23" s="15"/>
    </row>
    <row r="24" s="1" customFormat="1" ht="160" customHeight="1" spans="1:23">
      <c r="A24" s="8">
        <v>22</v>
      </c>
      <c r="B24" s="16" t="s">
        <v>54</v>
      </c>
      <c r="C24" s="20">
        <v>3</v>
      </c>
      <c r="D24" s="21"/>
      <c r="E24" s="20"/>
      <c r="F24" s="20"/>
      <c r="G24" s="38">
        <v>3</v>
      </c>
      <c r="H24" s="23"/>
      <c r="I24" s="23"/>
      <c r="J24" s="23"/>
      <c r="K24" s="23"/>
      <c r="L24" s="23"/>
      <c r="M24" s="20"/>
      <c r="N24" s="20"/>
      <c r="O24" s="23"/>
      <c r="P24" s="23">
        <v>2</v>
      </c>
      <c r="Q24" s="23">
        <f t="shared" si="2"/>
        <v>8</v>
      </c>
      <c r="R24" s="15">
        <v>5</v>
      </c>
      <c r="S24" s="15">
        <f t="shared" si="1"/>
        <v>40</v>
      </c>
      <c r="T24" s="45" t="s">
        <v>45</v>
      </c>
      <c r="U24" s="45">
        <v>5</v>
      </c>
      <c r="V24" s="45">
        <v>40</v>
      </c>
      <c r="W24" s="15"/>
    </row>
    <row r="25" s="1" customFormat="1" ht="160" customHeight="1" spans="1:23">
      <c r="A25" s="8">
        <v>23</v>
      </c>
      <c r="B25" s="16" t="s">
        <v>55</v>
      </c>
      <c r="C25" s="20">
        <v>1</v>
      </c>
      <c r="D25" s="21">
        <v>1</v>
      </c>
      <c r="E25" s="20">
        <v>1</v>
      </c>
      <c r="F25" s="20">
        <v>1</v>
      </c>
      <c r="G25" s="21">
        <v>3</v>
      </c>
      <c r="H25" s="21">
        <v>3</v>
      </c>
      <c r="I25" s="21">
        <v>3</v>
      </c>
      <c r="J25" s="21">
        <v>3</v>
      </c>
      <c r="K25" s="21">
        <v>3</v>
      </c>
      <c r="L25" s="21">
        <v>3</v>
      </c>
      <c r="M25" s="21">
        <v>3</v>
      </c>
      <c r="N25" s="20">
        <v>1</v>
      </c>
      <c r="O25" s="23">
        <v>1</v>
      </c>
      <c r="P25" s="23">
        <v>3</v>
      </c>
      <c r="Q25" s="23">
        <f t="shared" si="2"/>
        <v>30</v>
      </c>
      <c r="R25" s="15">
        <v>15</v>
      </c>
      <c r="S25" s="15">
        <f t="shared" si="1"/>
        <v>450</v>
      </c>
      <c r="T25" s="45" t="s">
        <v>45</v>
      </c>
      <c r="U25" s="45">
        <v>15</v>
      </c>
      <c r="V25" s="45">
        <v>450</v>
      </c>
      <c r="W25" s="15"/>
    </row>
    <row r="26" ht="160" customHeight="1" spans="1:23">
      <c r="A26" s="8">
        <v>24</v>
      </c>
      <c r="B26" s="16" t="s">
        <v>56</v>
      </c>
      <c r="C26" s="20">
        <v>30</v>
      </c>
      <c r="D26" s="20">
        <v>30</v>
      </c>
      <c r="E26" s="20">
        <v>30</v>
      </c>
      <c r="F26" s="20">
        <v>30</v>
      </c>
      <c r="G26" s="20">
        <v>50</v>
      </c>
      <c r="H26" s="20">
        <v>50</v>
      </c>
      <c r="I26" s="20">
        <v>50</v>
      </c>
      <c r="J26" s="20">
        <v>50</v>
      </c>
      <c r="K26" s="20">
        <v>50</v>
      </c>
      <c r="L26" s="20">
        <v>50</v>
      </c>
      <c r="M26" s="20">
        <v>50</v>
      </c>
      <c r="N26" s="20">
        <v>20</v>
      </c>
      <c r="O26" s="23">
        <v>30</v>
      </c>
      <c r="P26" s="16"/>
      <c r="Q26" s="16">
        <f t="shared" si="2"/>
        <v>520</v>
      </c>
      <c r="R26" s="15">
        <v>10</v>
      </c>
      <c r="S26" s="15">
        <f t="shared" si="1"/>
        <v>5200</v>
      </c>
      <c r="T26" s="45" t="s">
        <v>45</v>
      </c>
      <c r="U26" s="45">
        <v>6</v>
      </c>
      <c r="V26" s="45">
        <v>3120</v>
      </c>
      <c r="W26" s="15"/>
    </row>
    <row r="27" ht="160" customHeight="1" spans="1:23">
      <c r="A27" s="8">
        <v>25</v>
      </c>
      <c r="B27" s="16" t="s">
        <v>57</v>
      </c>
      <c r="C27" s="20">
        <v>1</v>
      </c>
      <c r="D27" s="20">
        <v>1</v>
      </c>
      <c r="E27" s="20">
        <v>1</v>
      </c>
      <c r="F27" s="20">
        <v>1</v>
      </c>
      <c r="G27" s="20">
        <v>1</v>
      </c>
      <c r="H27" s="20">
        <v>1</v>
      </c>
      <c r="I27" s="20">
        <v>1</v>
      </c>
      <c r="J27" s="20">
        <v>1</v>
      </c>
      <c r="K27" s="20">
        <v>5</v>
      </c>
      <c r="L27" s="20">
        <v>1</v>
      </c>
      <c r="M27" s="20">
        <v>1</v>
      </c>
      <c r="N27" s="20">
        <v>1</v>
      </c>
      <c r="O27" s="20">
        <v>1</v>
      </c>
      <c r="P27" s="20">
        <v>3</v>
      </c>
      <c r="Q27" s="20">
        <f t="shared" si="2"/>
        <v>20</v>
      </c>
      <c r="R27" s="15">
        <v>2</v>
      </c>
      <c r="S27" s="15">
        <f t="shared" si="1"/>
        <v>40</v>
      </c>
      <c r="T27" s="45" t="s">
        <v>45</v>
      </c>
      <c r="U27" s="45">
        <v>2</v>
      </c>
      <c r="V27" s="45">
        <v>40</v>
      </c>
      <c r="W27" s="15"/>
    </row>
    <row r="28" ht="160" customHeight="1" spans="1:23">
      <c r="A28" s="8">
        <v>26</v>
      </c>
      <c r="B28" s="15" t="s">
        <v>58</v>
      </c>
      <c r="C28" s="38">
        <v>10</v>
      </c>
      <c r="D28" s="24">
        <v>10</v>
      </c>
      <c r="E28" s="24">
        <v>10</v>
      </c>
      <c r="F28" s="24">
        <v>10</v>
      </c>
      <c r="G28" s="38">
        <v>20</v>
      </c>
      <c r="H28" s="24">
        <v>20</v>
      </c>
      <c r="I28" s="24">
        <v>20</v>
      </c>
      <c r="J28" s="24">
        <v>20</v>
      </c>
      <c r="K28" s="24">
        <v>20</v>
      </c>
      <c r="L28" s="24">
        <v>20</v>
      </c>
      <c r="M28" s="24">
        <v>20</v>
      </c>
      <c r="N28" s="38">
        <v>5</v>
      </c>
      <c r="O28" s="38">
        <v>10</v>
      </c>
      <c r="P28" s="24"/>
      <c r="Q28" s="24">
        <f t="shared" si="2"/>
        <v>195</v>
      </c>
      <c r="R28" s="15">
        <v>15</v>
      </c>
      <c r="S28" s="15">
        <f t="shared" si="1"/>
        <v>2925</v>
      </c>
      <c r="T28" s="45" t="s">
        <v>45</v>
      </c>
      <c r="U28" s="45">
        <v>15</v>
      </c>
      <c r="V28" s="45">
        <v>2935</v>
      </c>
      <c r="W28" s="15"/>
    </row>
    <row r="29" ht="160" customHeight="1" spans="1:23">
      <c r="A29" s="8">
        <v>27</v>
      </c>
      <c r="B29" s="15" t="s">
        <v>59</v>
      </c>
      <c r="C29" s="38">
        <v>2</v>
      </c>
      <c r="D29" s="24">
        <v>1</v>
      </c>
      <c r="E29" s="24">
        <v>1</v>
      </c>
      <c r="F29" s="24">
        <v>1</v>
      </c>
      <c r="G29" s="38">
        <v>2</v>
      </c>
      <c r="H29" s="38">
        <v>2</v>
      </c>
      <c r="I29" s="38">
        <v>2</v>
      </c>
      <c r="J29" s="38">
        <v>2</v>
      </c>
      <c r="K29" s="38">
        <v>2</v>
      </c>
      <c r="L29" s="38">
        <v>2</v>
      </c>
      <c r="M29" s="38">
        <v>2</v>
      </c>
      <c r="N29" s="38">
        <v>1</v>
      </c>
      <c r="O29" s="38">
        <v>1</v>
      </c>
      <c r="P29" s="24">
        <v>5</v>
      </c>
      <c r="Q29" s="24">
        <f t="shared" si="2"/>
        <v>26</v>
      </c>
      <c r="R29" s="15">
        <v>5</v>
      </c>
      <c r="S29" s="15">
        <f t="shared" si="1"/>
        <v>130</v>
      </c>
      <c r="T29" s="45" t="s">
        <v>45</v>
      </c>
      <c r="U29" s="45">
        <v>5</v>
      </c>
      <c r="V29" s="45">
        <v>130</v>
      </c>
      <c r="W29" s="15"/>
    </row>
    <row r="30" s="3" customFormat="1" ht="160" customHeight="1" spans="1:23">
      <c r="A30" s="15">
        <v>28</v>
      </c>
      <c r="B30" s="15" t="s">
        <v>60</v>
      </c>
      <c r="C30" s="15">
        <v>10</v>
      </c>
      <c r="D30" s="15">
        <v>0</v>
      </c>
      <c r="E30" s="15">
        <v>0</v>
      </c>
      <c r="F30" s="15">
        <v>0</v>
      </c>
      <c r="G30" s="15">
        <v>0</v>
      </c>
      <c r="H30" s="15">
        <v>0</v>
      </c>
      <c r="I30" s="15">
        <v>0</v>
      </c>
      <c r="J30" s="15">
        <v>0</v>
      </c>
      <c r="K30" s="15">
        <v>0</v>
      </c>
      <c r="L30" s="15">
        <v>0</v>
      </c>
      <c r="M30" s="15">
        <v>0</v>
      </c>
      <c r="N30" s="15">
        <v>0</v>
      </c>
      <c r="O30" s="15">
        <v>0</v>
      </c>
      <c r="P30" s="15">
        <v>0</v>
      </c>
      <c r="Q30" s="15">
        <f t="shared" si="2"/>
        <v>10</v>
      </c>
      <c r="R30" s="15">
        <v>5</v>
      </c>
      <c r="S30" s="15">
        <f t="shared" si="1"/>
        <v>50</v>
      </c>
      <c r="T30" s="45" t="s">
        <v>45</v>
      </c>
      <c r="U30" s="45">
        <v>5</v>
      </c>
      <c r="V30" s="45">
        <v>50</v>
      </c>
      <c r="W30" s="15"/>
    </row>
    <row r="31" ht="160" customHeight="1" spans="1:23">
      <c r="A31" s="8">
        <v>29</v>
      </c>
      <c r="B31" s="15" t="s">
        <v>61</v>
      </c>
      <c r="C31" s="25">
        <v>0</v>
      </c>
      <c r="D31" s="25">
        <v>0</v>
      </c>
      <c r="E31" s="25">
        <v>0</v>
      </c>
      <c r="F31" s="25">
        <v>0</v>
      </c>
      <c r="G31" s="38">
        <v>5</v>
      </c>
      <c r="H31" s="38">
        <v>5</v>
      </c>
      <c r="I31" s="38">
        <v>5</v>
      </c>
      <c r="J31" s="38">
        <v>5</v>
      </c>
      <c r="K31" s="38">
        <v>5</v>
      </c>
      <c r="L31" s="38">
        <v>5</v>
      </c>
      <c r="M31" s="38">
        <v>5</v>
      </c>
      <c r="N31" s="25">
        <v>2</v>
      </c>
      <c r="O31" s="25">
        <v>2</v>
      </c>
      <c r="P31" s="15"/>
      <c r="Q31" s="25">
        <f>SUM(D31:P31)</f>
        <v>39</v>
      </c>
      <c r="R31" s="15">
        <v>15</v>
      </c>
      <c r="S31" s="15">
        <f t="shared" si="1"/>
        <v>585</v>
      </c>
      <c r="T31" s="45" t="s">
        <v>45</v>
      </c>
      <c r="U31" s="45">
        <v>15</v>
      </c>
      <c r="V31" s="45">
        <v>585</v>
      </c>
      <c r="W31" s="15"/>
    </row>
    <row r="32" ht="160" customHeight="1" spans="1:23">
      <c r="A32" s="8">
        <v>30</v>
      </c>
      <c r="B32" s="15" t="s">
        <v>62</v>
      </c>
      <c r="C32" s="25">
        <v>0</v>
      </c>
      <c r="D32" s="25">
        <v>0</v>
      </c>
      <c r="E32" s="25">
        <v>0</v>
      </c>
      <c r="F32" s="25">
        <v>0</v>
      </c>
      <c r="G32" s="25">
        <v>0</v>
      </c>
      <c r="H32" s="25">
        <v>0</v>
      </c>
      <c r="I32" s="25">
        <v>0</v>
      </c>
      <c r="J32" s="25">
        <v>0</v>
      </c>
      <c r="K32" s="25">
        <v>0</v>
      </c>
      <c r="L32" s="25">
        <v>0</v>
      </c>
      <c r="M32" s="25">
        <v>0</v>
      </c>
      <c r="N32" s="25">
        <v>0</v>
      </c>
      <c r="O32" s="25">
        <v>0</v>
      </c>
      <c r="P32" s="25">
        <v>0</v>
      </c>
      <c r="Q32" s="25">
        <v>20</v>
      </c>
      <c r="R32" s="15">
        <v>5</v>
      </c>
      <c r="S32" s="15">
        <f t="shared" si="1"/>
        <v>100</v>
      </c>
      <c r="T32" s="45" t="s">
        <v>45</v>
      </c>
      <c r="U32" s="45">
        <v>3</v>
      </c>
      <c r="V32" s="45">
        <v>60</v>
      </c>
      <c r="W32" s="15"/>
    </row>
    <row r="33" ht="160" customHeight="1" spans="1:23">
      <c r="A33" s="8">
        <v>31</v>
      </c>
      <c r="B33" s="15" t="s">
        <v>63</v>
      </c>
      <c r="C33" s="25">
        <v>10</v>
      </c>
      <c r="D33" s="25">
        <v>10</v>
      </c>
      <c r="E33" s="25">
        <v>10</v>
      </c>
      <c r="F33" s="25">
        <v>10</v>
      </c>
      <c r="G33" s="25">
        <v>40</v>
      </c>
      <c r="H33" s="25">
        <v>40</v>
      </c>
      <c r="I33" s="25">
        <v>40</v>
      </c>
      <c r="J33" s="25">
        <v>40</v>
      </c>
      <c r="K33" s="25">
        <v>40</v>
      </c>
      <c r="L33" s="25">
        <v>40</v>
      </c>
      <c r="M33" s="25">
        <v>40</v>
      </c>
      <c r="N33" s="25">
        <v>10</v>
      </c>
      <c r="O33" s="25">
        <v>10</v>
      </c>
      <c r="P33" s="25">
        <v>100</v>
      </c>
      <c r="Q33" s="25">
        <v>250</v>
      </c>
      <c r="R33" s="15">
        <v>25</v>
      </c>
      <c r="S33" s="15">
        <f t="shared" si="1"/>
        <v>6250</v>
      </c>
      <c r="T33" s="45" t="s">
        <v>64</v>
      </c>
      <c r="U33" s="45">
        <v>15</v>
      </c>
      <c r="V33" s="45">
        <v>4500</v>
      </c>
      <c r="W33" s="15"/>
    </row>
    <row r="34" ht="160" customHeight="1" spans="1:23">
      <c r="A34" s="8">
        <v>32</v>
      </c>
      <c r="B34" s="15" t="s">
        <v>65</v>
      </c>
      <c r="C34" s="25">
        <v>0</v>
      </c>
      <c r="D34" s="25">
        <v>0</v>
      </c>
      <c r="E34" s="25">
        <v>0</v>
      </c>
      <c r="F34" s="25">
        <v>0</v>
      </c>
      <c r="G34" s="25">
        <v>1</v>
      </c>
      <c r="H34" s="25">
        <v>1</v>
      </c>
      <c r="I34" s="25">
        <v>1</v>
      </c>
      <c r="J34" s="25">
        <v>1</v>
      </c>
      <c r="K34" s="25">
        <v>1</v>
      </c>
      <c r="L34" s="25">
        <v>1</v>
      </c>
      <c r="M34" s="25">
        <v>1</v>
      </c>
      <c r="N34" s="25">
        <v>1</v>
      </c>
      <c r="O34" s="25">
        <v>1</v>
      </c>
      <c r="P34" s="25">
        <v>3</v>
      </c>
      <c r="Q34" s="25">
        <f t="shared" ref="Q34:Q39" si="3">SUM(C34:P34)</f>
        <v>12</v>
      </c>
      <c r="R34" s="15">
        <v>60</v>
      </c>
      <c r="S34" s="15">
        <f t="shared" si="1"/>
        <v>720</v>
      </c>
      <c r="T34" s="45" t="s">
        <v>66</v>
      </c>
      <c r="U34" s="45">
        <v>50</v>
      </c>
      <c r="V34" s="45">
        <v>600</v>
      </c>
      <c r="W34" s="15"/>
    </row>
    <row r="35" ht="160" customHeight="1" spans="1:23">
      <c r="A35" s="8">
        <v>33</v>
      </c>
      <c r="B35" s="15" t="s">
        <v>67</v>
      </c>
      <c r="C35" s="25">
        <v>0</v>
      </c>
      <c r="D35" s="25">
        <v>0</v>
      </c>
      <c r="E35" s="25">
        <v>0</v>
      </c>
      <c r="F35" s="25">
        <v>0</v>
      </c>
      <c r="G35" s="25">
        <v>2</v>
      </c>
      <c r="H35" s="25">
        <v>2</v>
      </c>
      <c r="I35" s="25">
        <v>2</v>
      </c>
      <c r="J35" s="25">
        <v>2</v>
      </c>
      <c r="K35" s="25">
        <v>2</v>
      </c>
      <c r="L35" s="25">
        <v>2</v>
      </c>
      <c r="M35" s="25">
        <v>2</v>
      </c>
      <c r="N35" s="25"/>
      <c r="O35" s="25">
        <v>1</v>
      </c>
      <c r="P35" s="25">
        <v>2</v>
      </c>
      <c r="Q35" s="25">
        <f t="shared" si="3"/>
        <v>17</v>
      </c>
      <c r="R35" s="15">
        <v>40</v>
      </c>
      <c r="S35" s="15">
        <f t="shared" si="1"/>
        <v>680</v>
      </c>
      <c r="T35" s="45" t="s">
        <v>68</v>
      </c>
      <c r="U35" s="45">
        <v>30</v>
      </c>
      <c r="V35" s="45">
        <v>510</v>
      </c>
      <c r="W35" s="15"/>
    </row>
    <row r="36" ht="160" customHeight="1" spans="1:23">
      <c r="A36" s="8">
        <v>34</v>
      </c>
      <c r="B36" s="15" t="s">
        <v>69</v>
      </c>
      <c r="C36" s="25">
        <v>0</v>
      </c>
      <c r="D36" s="25">
        <v>0</v>
      </c>
      <c r="E36" s="25">
        <v>0</v>
      </c>
      <c r="F36" s="25">
        <v>0</v>
      </c>
      <c r="G36" s="25">
        <v>2</v>
      </c>
      <c r="H36" s="25">
        <v>2</v>
      </c>
      <c r="I36" s="25">
        <v>2</v>
      </c>
      <c r="J36" s="25">
        <v>2</v>
      </c>
      <c r="K36" s="25">
        <v>2</v>
      </c>
      <c r="L36" s="25">
        <v>2</v>
      </c>
      <c r="M36" s="25">
        <v>2</v>
      </c>
      <c r="N36" s="25">
        <v>2</v>
      </c>
      <c r="O36" s="25">
        <v>2</v>
      </c>
      <c r="P36" s="25">
        <v>2</v>
      </c>
      <c r="Q36" s="25">
        <f t="shared" si="3"/>
        <v>20</v>
      </c>
      <c r="R36" s="15">
        <v>4</v>
      </c>
      <c r="S36" s="15">
        <f t="shared" si="1"/>
        <v>80</v>
      </c>
      <c r="T36" s="45" t="s">
        <v>45</v>
      </c>
      <c r="U36" s="45">
        <v>3</v>
      </c>
      <c r="V36" s="45">
        <v>60</v>
      </c>
      <c r="W36" s="15"/>
    </row>
    <row r="37" ht="160" customHeight="1" spans="1:23">
      <c r="A37" s="8">
        <v>35</v>
      </c>
      <c r="B37" s="15" t="s">
        <v>70</v>
      </c>
      <c r="C37" s="25">
        <v>0</v>
      </c>
      <c r="D37" s="25">
        <v>0</v>
      </c>
      <c r="E37" s="25">
        <v>0</v>
      </c>
      <c r="F37" s="25">
        <v>0</v>
      </c>
      <c r="G37" s="25">
        <v>5</v>
      </c>
      <c r="H37" s="25">
        <v>5</v>
      </c>
      <c r="I37" s="25">
        <v>5</v>
      </c>
      <c r="J37" s="25">
        <v>5</v>
      </c>
      <c r="K37" s="25">
        <v>5</v>
      </c>
      <c r="L37" s="25">
        <v>5</v>
      </c>
      <c r="M37" s="25">
        <v>5</v>
      </c>
      <c r="N37" s="25">
        <v>5</v>
      </c>
      <c r="O37" s="25">
        <v>5</v>
      </c>
      <c r="P37" s="25">
        <v>5</v>
      </c>
      <c r="Q37" s="25">
        <f t="shared" si="3"/>
        <v>50</v>
      </c>
      <c r="R37" s="15">
        <v>1</v>
      </c>
      <c r="S37" s="15">
        <f t="shared" si="1"/>
        <v>50</v>
      </c>
      <c r="T37" s="45" t="s">
        <v>45</v>
      </c>
      <c r="U37" s="45">
        <v>1</v>
      </c>
      <c r="V37" s="45">
        <v>50</v>
      </c>
      <c r="W37" s="15"/>
    </row>
    <row r="38" ht="160" customHeight="1" spans="1:23">
      <c r="A38" s="8">
        <v>36</v>
      </c>
      <c r="B38" s="15" t="s">
        <v>71</v>
      </c>
      <c r="C38" s="25">
        <v>0</v>
      </c>
      <c r="D38" s="25">
        <v>0</v>
      </c>
      <c r="E38" s="25">
        <v>0</v>
      </c>
      <c r="F38" s="25">
        <v>0</v>
      </c>
      <c r="G38" s="25">
        <v>5</v>
      </c>
      <c r="H38" s="25">
        <v>5</v>
      </c>
      <c r="I38" s="25">
        <v>5</v>
      </c>
      <c r="J38" s="25">
        <v>5</v>
      </c>
      <c r="K38" s="25">
        <v>5</v>
      </c>
      <c r="L38" s="25">
        <v>5</v>
      </c>
      <c r="M38" s="25">
        <v>5</v>
      </c>
      <c r="N38" s="25">
        <v>5</v>
      </c>
      <c r="O38" s="25">
        <v>5</v>
      </c>
      <c r="P38" s="25">
        <v>5</v>
      </c>
      <c r="Q38" s="25">
        <f t="shared" si="3"/>
        <v>50</v>
      </c>
      <c r="R38" s="15">
        <v>1</v>
      </c>
      <c r="S38" s="15">
        <f t="shared" si="1"/>
        <v>50</v>
      </c>
      <c r="T38" s="45" t="s">
        <v>45</v>
      </c>
      <c r="U38" s="45">
        <v>1</v>
      </c>
      <c r="V38" s="45">
        <v>50</v>
      </c>
      <c r="W38" s="15"/>
    </row>
    <row r="39" ht="160" customHeight="1" spans="1:23">
      <c r="A39" s="8">
        <v>37</v>
      </c>
      <c r="B39" s="15" t="s">
        <v>72</v>
      </c>
      <c r="C39" s="25">
        <v>0</v>
      </c>
      <c r="D39" s="25">
        <v>0</v>
      </c>
      <c r="E39" s="25">
        <v>0</v>
      </c>
      <c r="F39" s="25">
        <v>0</v>
      </c>
      <c r="G39" s="25">
        <v>1</v>
      </c>
      <c r="H39" s="25">
        <v>1</v>
      </c>
      <c r="I39" s="25">
        <v>1</v>
      </c>
      <c r="J39" s="25">
        <v>1</v>
      </c>
      <c r="K39" s="25">
        <v>1</v>
      </c>
      <c r="L39" s="25">
        <v>1</v>
      </c>
      <c r="M39" s="25">
        <v>1</v>
      </c>
      <c r="N39" s="25">
        <v>1</v>
      </c>
      <c r="O39" s="25">
        <v>1</v>
      </c>
      <c r="P39" s="25">
        <v>1</v>
      </c>
      <c r="Q39" s="25">
        <f t="shared" si="3"/>
        <v>10</v>
      </c>
      <c r="R39" s="15">
        <v>43</v>
      </c>
      <c r="S39" s="15">
        <f t="shared" si="1"/>
        <v>430</v>
      </c>
      <c r="T39" s="45" t="s">
        <v>45</v>
      </c>
      <c r="U39" s="45">
        <v>40</v>
      </c>
      <c r="V39" s="45">
        <v>400</v>
      </c>
      <c r="W39" s="15"/>
    </row>
    <row r="40" customFormat="1" ht="160" customHeight="1" spans="1:23">
      <c r="A40" s="8">
        <v>38</v>
      </c>
      <c r="B40" s="15" t="s">
        <v>73</v>
      </c>
      <c r="C40" s="25">
        <v>5</v>
      </c>
      <c r="D40" s="25">
        <v>5</v>
      </c>
      <c r="E40" s="25">
        <v>5</v>
      </c>
      <c r="F40" s="25">
        <v>5</v>
      </c>
      <c r="G40" s="25">
        <v>15</v>
      </c>
      <c r="H40" s="25">
        <v>15</v>
      </c>
      <c r="I40" s="25">
        <v>15</v>
      </c>
      <c r="J40" s="25">
        <v>15</v>
      </c>
      <c r="K40" s="25">
        <v>15</v>
      </c>
      <c r="L40" s="25">
        <v>15</v>
      </c>
      <c r="M40" s="25">
        <v>15</v>
      </c>
      <c r="N40" s="25">
        <v>15</v>
      </c>
      <c r="O40" s="25">
        <v>15</v>
      </c>
      <c r="P40" s="25"/>
      <c r="Q40" s="25">
        <v>125</v>
      </c>
      <c r="R40" s="15">
        <v>50</v>
      </c>
      <c r="S40" s="15">
        <f t="shared" si="1"/>
        <v>6250</v>
      </c>
      <c r="T40" s="46" t="s">
        <v>74</v>
      </c>
      <c r="U40" s="46">
        <v>30</v>
      </c>
      <c r="V40" s="46">
        <v>3750</v>
      </c>
      <c r="W40" s="15"/>
    </row>
    <row r="41" s="3" customFormat="1" ht="160" customHeight="1" spans="1:23">
      <c r="A41" s="8">
        <v>39</v>
      </c>
      <c r="B41" s="25" t="s">
        <v>75</v>
      </c>
      <c r="C41" s="25">
        <v>0</v>
      </c>
      <c r="D41" s="25">
        <v>0</v>
      </c>
      <c r="E41" s="25">
        <v>0</v>
      </c>
      <c r="F41" s="25">
        <v>0</v>
      </c>
      <c r="G41" s="25">
        <v>3</v>
      </c>
      <c r="H41" s="25">
        <v>3</v>
      </c>
      <c r="I41" s="25">
        <v>3</v>
      </c>
      <c r="J41" s="25">
        <v>3</v>
      </c>
      <c r="K41" s="25">
        <v>3</v>
      </c>
      <c r="L41" s="25">
        <v>3</v>
      </c>
      <c r="M41" s="25">
        <v>3</v>
      </c>
      <c r="N41" s="25">
        <v>3</v>
      </c>
      <c r="O41" s="25">
        <v>3</v>
      </c>
      <c r="P41" s="25">
        <v>3</v>
      </c>
      <c r="Q41" s="25">
        <v>17</v>
      </c>
      <c r="R41" s="25">
        <v>65</v>
      </c>
      <c r="S41" s="15">
        <f t="shared" si="1"/>
        <v>1105</v>
      </c>
      <c r="T41" s="45" t="s">
        <v>45</v>
      </c>
      <c r="U41" s="45">
        <v>50</v>
      </c>
      <c r="V41" s="45">
        <v>850</v>
      </c>
      <c r="W41" s="15"/>
    </row>
    <row r="42" ht="36" customHeight="1" spans="1:23">
      <c r="A42" s="15"/>
      <c r="B42" s="15" t="s">
        <v>17</v>
      </c>
      <c r="C42" s="25"/>
      <c r="D42" s="24"/>
      <c r="E42" s="15"/>
      <c r="F42" s="15"/>
      <c r="G42" s="38"/>
      <c r="H42" s="15"/>
      <c r="I42" s="15"/>
      <c r="J42" s="15"/>
      <c r="K42" s="25"/>
      <c r="L42" s="25"/>
      <c r="M42" s="15"/>
      <c r="N42" s="25"/>
      <c r="O42" s="25"/>
      <c r="P42" s="15"/>
      <c r="Q42" s="15"/>
      <c r="R42" s="15"/>
      <c r="S42" s="47">
        <f>SUM(S3:S41)</f>
        <v>71212</v>
      </c>
      <c r="T42" s="48"/>
      <c r="U42" s="45"/>
      <c r="V42" s="49">
        <v>55223</v>
      </c>
      <c r="W42" s="15"/>
    </row>
    <row r="43" customFormat="1" ht="34" customHeight="1" spans="1:23">
      <c r="A43" s="39" t="s">
        <v>76</v>
      </c>
      <c r="B43" s="39"/>
      <c r="C43" s="40"/>
      <c r="D43" s="39"/>
      <c r="E43" s="39"/>
      <c r="F43" s="39"/>
      <c r="G43" s="40"/>
      <c r="H43" s="39"/>
      <c r="I43" s="39"/>
      <c r="J43" s="39"/>
      <c r="K43" s="40"/>
      <c r="L43" s="40"/>
      <c r="M43" s="39"/>
      <c r="N43" s="40"/>
      <c r="O43" s="40"/>
      <c r="P43" s="39"/>
      <c r="Q43" s="39"/>
      <c r="R43" s="39"/>
      <c r="S43" s="39"/>
      <c r="T43" s="39"/>
      <c r="U43" s="39"/>
      <c r="V43" s="39"/>
      <c r="W43" s="39"/>
    </row>
  </sheetData>
  <mergeCells count="2">
    <mergeCell ref="A1:S1"/>
    <mergeCell ref="A43:W43"/>
  </mergeCells>
  <pageMargins left="0.751388888888889" right="0.751388888888889" top="1" bottom="1" header="0.5" footer="0.5"/>
  <pageSetup paperSize="9" orientation="landscape" horizontalDpi="6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43"/>
  <sheetViews>
    <sheetView workbookViewId="0">
      <selection activeCell="K4" sqref="K4"/>
    </sheetView>
  </sheetViews>
  <sheetFormatPr defaultColWidth="9" defaultRowHeight="14.4" outlineLevelCol="4"/>
  <cols>
    <col min="1" max="1" width="4.87962962962963" style="1" customWidth="1"/>
    <col min="2" max="2" width="22.3796296296296" style="1" customWidth="1"/>
    <col min="3" max="3" width="8" customWidth="1"/>
    <col min="4" max="4" width="13.5" customWidth="1"/>
    <col min="5" max="5" width="17.75" customWidth="1"/>
  </cols>
  <sheetData>
    <row r="1" ht="50" customHeight="1" spans="1:5">
      <c r="A1" s="4" t="s">
        <v>22</v>
      </c>
      <c r="B1" s="5"/>
      <c r="C1" s="6"/>
      <c r="D1" s="5"/>
      <c r="E1" s="7"/>
    </row>
    <row r="2" ht="94" customHeight="1" spans="1:5">
      <c r="A2" s="8" t="s">
        <v>1</v>
      </c>
      <c r="B2" s="9" t="s">
        <v>2</v>
      </c>
      <c r="C2" s="10" t="s">
        <v>25</v>
      </c>
      <c r="D2" s="11" t="s">
        <v>18</v>
      </c>
      <c r="E2" s="12" t="s">
        <v>26</v>
      </c>
    </row>
    <row r="3" customFormat="1" ht="15.6" spans="1:5">
      <c r="A3" s="8">
        <v>1</v>
      </c>
      <c r="B3" s="13" t="s">
        <v>29</v>
      </c>
      <c r="C3" s="10">
        <v>47</v>
      </c>
      <c r="D3" s="14">
        <v>4</v>
      </c>
      <c r="E3" s="15">
        <v>188</v>
      </c>
    </row>
    <row r="4" s="1" customFormat="1" ht="15.6" spans="1:5">
      <c r="A4" s="8">
        <v>2</v>
      </c>
      <c r="B4" s="16" t="s">
        <v>31</v>
      </c>
      <c r="C4" s="17">
        <v>90</v>
      </c>
      <c r="D4" s="18">
        <v>15</v>
      </c>
      <c r="E4" s="15">
        <v>1350</v>
      </c>
    </row>
    <row r="5" s="1" customFormat="1" ht="15.6" spans="1:5">
      <c r="A5" s="8">
        <v>3</v>
      </c>
      <c r="B5" s="19" t="s">
        <v>33</v>
      </c>
      <c r="C5" s="20">
        <v>200</v>
      </c>
      <c r="D5" s="15">
        <v>15</v>
      </c>
      <c r="E5" s="15">
        <v>3000</v>
      </c>
    </row>
    <row r="6" s="1" customFormat="1" ht="15.6" spans="1:5">
      <c r="A6" s="8">
        <v>4</v>
      </c>
      <c r="B6" s="19" t="s">
        <v>34</v>
      </c>
      <c r="C6" s="21">
        <v>37</v>
      </c>
      <c r="D6" s="15">
        <v>20</v>
      </c>
      <c r="E6" s="15">
        <v>740</v>
      </c>
    </row>
    <row r="7" s="1" customFormat="1" ht="15.6" spans="1:5">
      <c r="A7" s="8">
        <v>5</v>
      </c>
      <c r="B7" s="19" t="s">
        <v>35</v>
      </c>
      <c r="C7" s="21">
        <v>60</v>
      </c>
      <c r="D7" s="15">
        <v>15</v>
      </c>
      <c r="E7" s="15">
        <v>900</v>
      </c>
    </row>
    <row r="8" s="1" customFormat="1" ht="15.6" spans="1:5">
      <c r="A8" s="8">
        <v>6</v>
      </c>
      <c r="B8" s="19" t="s">
        <v>36</v>
      </c>
      <c r="C8" s="21">
        <v>44</v>
      </c>
      <c r="D8" s="15">
        <v>20</v>
      </c>
      <c r="E8" s="15">
        <v>880</v>
      </c>
    </row>
    <row r="9" s="1" customFormat="1" ht="15.6" spans="1:5">
      <c r="A9" s="8">
        <v>7</v>
      </c>
      <c r="B9" s="19" t="s">
        <v>37</v>
      </c>
      <c r="C9" s="21">
        <v>86</v>
      </c>
      <c r="D9" s="15">
        <v>15</v>
      </c>
      <c r="E9" s="15">
        <v>1290</v>
      </c>
    </row>
    <row r="10" s="1" customFormat="1" ht="15.6" spans="1:5">
      <c r="A10" s="8">
        <v>8</v>
      </c>
      <c r="B10" s="13" t="s">
        <v>38</v>
      </c>
      <c r="C10" s="20">
        <v>28</v>
      </c>
      <c r="D10" s="15">
        <v>20</v>
      </c>
      <c r="E10" s="15">
        <v>560</v>
      </c>
    </row>
    <row r="11" s="2" customFormat="1" spans="1:5">
      <c r="A11" s="15">
        <v>9</v>
      </c>
      <c r="B11" s="15" t="s">
        <v>39</v>
      </c>
      <c r="C11" s="15">
        <v>14</v>
      </c>
      <c r="D11" s="15">
        <v>20</v>
      </c>
      <c r="E11" s="15">
        <v>280</v>
      </c>
    </row>
    <row r="12" s="1" customFormat="1" ht="15.6" spans="1:5">
      <c r="A12" s="8">
        <v>10</v>
      </c>
      <c r="B12" s="22" t="s">
        <v>40</v>
      </c>
      <c r="C12" s="20">
        <v>143</v>
      </c>
      <c r="D12" s="15">
        <v>220</v>
      </c>
      <c r="E12" s="15">
        <v>31460</v>
      </c>
    </row>
    <row r="13" s="1" customFormat="1" ht="15.6" spans="1:5">
      <c r="A13" s="8">
        <v>11</v>
      </c>
      <c r="B13" s="16" t="s">
        <v>41</v>
      </c>
      <c r="C13" s="23">
        <v>23</v>
      </c>
      <c r="D13" s="15">
        <v>17</v>
      </c>
      <c r="E13" s="15">
        <v>391</v>
      </c>
    </row>
    <row r="14" s="1" customFormat="1" ht="15.6" spans="1:5">
      <c r="A14" s="8">
        <v>12</v>
      </c>
      <c r="B14" s="16" t="s">
        <v>42</v>
      </c>
      <c r="C14" s="20">
        <v>23</v>
      </c>
      <c r="D14" s="15">
        <v>13</v>
      </c>
      <c r="E14" s="15">
        <v>299</v>
      </c>
    </row>
    <row r="15" s="1" customFormat="1" ht="15.6" spans="1:5">
      <c r="A15" s="8">
        <v>13</v>
      </c>
      <c r="B15" s="16" t="s">
        <v>43</v>
      </c>
      <c r="C15" s="20">
        <v>23</v>
      </c>
      <c r="D15" s="15">
        <v>10</v>
      </c>
      <c r="E15" s="15">
        <v>230</v>
      </c>
    </row>
    <row r="16" s="1" customFormat="1" ht="15.6" spans="1:5">
      <c r="A16" s="8">
        <v>14</v>
      </c>
      <c r="B16" s="22" t="s">
        <v>44</v>
      </c>
      <c r="C16" s="20">
        <v>20</v>
      </c>
      <c r="D16" s="15">
        <v>3</v>
      </c>
      <c r="E16" s="15">
        <v>60</v>
      </c>
    </row>
    <row r="17" s="1" customFormat="1" ht="15.6" spans="1:5">
      <c r="A17" s="8">
        <v>15</v>
      </c>
      <c r="B17" s="22" t="s">
        <v>46</v>
      </c>
      <c r="C17" s="23">
        <v>20</v>
      </c>
      <c r="D17" s="15">
        <v>3</v>
      </c>
      <c r="E17" s="15">
        <v>60</v>
      </c>
    </row>
    <row r="18" s="1" customFormat="1" ht="15.6" spans="1:5">
      <c r="A18" s="8">
        <v>16</v>
      </c>
      <c r="B18" s="23" t="s">
        <v>47</v>
      </c>
      <c r="C18" s="20">
        <v>1</v>
      </c>
      <c r="D18" s="15">
        <v>60</v>
      </c>
      <c r="E18" s="15">
        <v>60</v>
      </c>
    </row>
    <row r="19" s="1" customFormat="1" ht="15.6" spans="1:5">
      <c r="A19" s="8">
        <v>17</v>
      </c>
      <c r="B19" s="20" t="s">
        <v>48</v>
      </c>
      <c r="C19" s="20">
        <v>27</v>
      </c>
      <c r="D19" s="15">
        <v>25</v>
      </c>
      <c r="E19" s="15">
        <v>675</v>
      </c>
    </row>
    <row r="20" s="1" customFormat="1" ht="15.6" spans="1:5">
      <c r="A20" s="8">
        <v>18</v>
      </c>
      <c r="B20" s="23" t="s">
        <v>49</v>
      </c>
      <c r="C20" s="20">
        <v>103</v>
      </c>
      <c r="D20" s="15">
        <v>2</v>
      </c>
      <c r="E20" s="15">
        <v>206</v>
      </c>
    </row>
    <row r="21" s="1" customFormat="1" ht="15.6" spans="1:5">
      <c r="A21" s="8">
        <v>19</v>
      </c>
      <c r="B21" s="23" t="s">
        <v>50</v>
      </c>
      <c r="C21" s="20">
        <v>88</v>
      </c>
      <c r="D21" s="15">
        <v>18</v>
      </c>
      <c r="E21" s="15">
        <v>1584</v>
      </c>
    </row>
    <row r="22" s="1" customFormat="1" ht="15.6" spans="1:5">
      <c r="A22" s="8">
        <v>20</v>
      </c>
      <c r="B22" s="20" t="s">
        <v>52</v>
      </c>
      <c r="C22" s="20">
        <v>51</v>
      </c>
      <c r="D22" s="15">
        <v>24</v>
      </c>
      <c r="E22" s="15">
        <v>1224</v>
      </c>
    </row>
    <row r="23" s="1" customFormat="1" ht="15.6" spans="1:5">
      <c r="A23" s="8">
        <v>21</v>
      </c>
      <c r="B23" s="20" t="s">
        <v>53</v>
      </c>
      <c r="C23" s="20">
        <v>64</v>
      </c>
      <c r="D23" s="15">
        <v>10</v>
      </c>
      <c r="E23" s="15">
        <v>640</v>
      </c>
    </row>
    <row r="24" s="1" customFormat="1" ht="15.6" spans="1:5">
      <c r="A24" s="8">
        <v>22</v>
      </c>
      <c r="B24" s="16" t="s">
        <v>54</v>
      </c>
      <c r="C24" s="23">
        <v>8</v>
      </c>
      <c r="D24" s="15">
        <v>5</v>
      </c>
      <c r="E24" s="15">
        <v>40</v>
      </c>
    </row>
    <row r="25" s="1" customFormat="1" ht="15.6" spans="1:5">
      <c r="A25" s="8">
        <v>23</v>
      </c>
      <c r="B25" s="16" t="s">
        <v>55</v>
      </c>
      <c r="C25" s="23">
        <v>30</v>
      </c>
      <c r="D25" s="15">
        <v>15</v>
      </c>
      <c r="E25" s="15">
        <v>450</v>
      </c>
    </row>
    <row r="26" ht="15.6" spans="1:5">
      <c r="A26" s="8">
        <v>24</v>
      </c>
      <c r="B26" s="16" t="s">
        <v>56</v>
      </c>
      <c r="C26" s="16">
        <v>520</v>
      </c>
      <c r="D26" s="15">
        <v>10</v>
      </c>
      <c r="E26" s="15">
        <v>5200</v>
      </c>
    </row>
    <row r="27" ht="15.6" spans="1:5">
      <c r="A27" s="8">
        <v>25</v>
      </c>
      <c r="B27" s="16" t="s">
        <v>57</v>
      </c>
      <c r="C27" s="20">
        <v>20</v>
      </c>
      <c r="D27" s="15">
        <v>2</v>
      </c>
      <c r="E27" s="15">
        <v>40</v>
      </c>
    </row>
    <row r="28" ht="15.6" spans="1:5">
      <c r="A28" s="8">
        <v>26</v>
      </c>
      <c r="B28" s="15" t="s">
        <v>58</v>
      </c>
      <c r="C28" s="24">
        <v>195</v>
      </c>
      <c r="D28" s="15">
        <v>15</v>
      </c>
      <c r="E28" s="15">
        <v>2925</v>
      </c>
    </row>
    <row r="29" ht="15.6" spans="1:5">
      <c r="A29" s="8">
        <v>27</v>
      </c>
      <c r="B29" s="15" t="s">
        <v>59</v>
      </c>
      <c r="C29" s="24">
        <v>26</v>
      </c>
      <c r="D29" s="15">
        <v>5</v>
      </c>
      <c r="E29" s="15">
        <v>130</v>
      </c>
    </row>
    <row r="30" s="3" customFormat="1" spans="1:5">
      <c r="A30" s="15">
        <v>28</v>
      </c>
      <c r="B30" s="15" t="s">
        <v>60</v>
      </c>
      <c r="C30" s="15">
        <v>10</v>
      </c>
      <c r="D30" s="15">
        <v>5</v>
      </c>
      <c r="E30" s="15">
        <v>50</v>
      </c>
    </row>
    <row r="31" ht="15.6" spans="1:5">
      <c r="A31" s="8">
        <v>29</v>
      </c>
      <c r="B31" s="15" t="s">
        <v>61</v>
      </c>
      <c r="C31" s="25">
        <v>39</v>
      </c>
      <c r="D31" s="15">
        <v>15</v>
      </c>
      <c r="E31" s="15">
        <v>585</v>
      </c>
    </row>
    <row r="32" ht="15.6" spans="1:5">
      <c r="A32" s="8">
        <v>30</v>
      </c>
      <c r="B32" s="15" t="s">
        <v>62</v>
      </c>
      <c r="C32" s="25">
        <v>20</v>
      </c>
      <c r="D32" s="15">
        <v>5</v>
      </c>
      <c r="E32" s="15">
        <v>100</v>
      </c>
    </row>
    <row r="33" ht="15.6" spans="1:5">
      <c r="A33" s="8">
        <v>31</v>
      </c>
      <c r="B33" s="15" t="s">
        <v>63</v>
      </c>
      <c r="C33" s="25">
        <v>250</v>
      </c>
      <c r="D33" s="15">
        <v>25</v>
      </c>
      <c r="E33" s="15">
        <v>6250</v>
      </c>
    </row>
    <row r="34" ht="15.6" spans="1:5">
      <c r="A34" s="8">
        <v>32</v>
      </c>
      <c r="B34" s="15" t="s">
        <v>65</v>
      </c>
      <c r="C34" s="25">
        <v>12</v>
      </c>
      <c r="D34" s="15">
        <v>60</v>
      </c>
      <c r="E34" s="15">
        <v>720</v>
      </c>
    </row>
    <row r="35" ht="15.6" spans="1:5">
      <c r="A35" s="8">
        <v>33</v>
      </c>
      <c r="B35" s="15" t="s">
        <v>67</v>
      </c>
      <c r="C35" s="25">
        <v>17</v>
      </c>
      <c r="D35" s="15">
        <v>40</v>
      </c>
      <c r="E35" s="15">
        <v>680</v>
      </c>
    </row>
    <row r="36" ht="15.6" spans="1:5">
      <c r="A36" s="8">
        <v>34</v>
      </c>
      <c r="B36" s="15" t="s">
        <v>69</v>
      </c>
      <c r="C36" s="25">
        <v>20</v>
      </c>
      <c r="D36" s="15">
        <v>4</v>
      </c>
      <c r="E36" s="15">
        <v>80</v>
      </c>
    </row>
    <row r="37" ht="15.6" spans="1:5">
      <c r="A37" s="8">
        <v>35</v>
      </c>
      <c r="B37" s="15" t="s">
        <v>70</v>
      </c>
      <c r="C37" s="25">
        <v>50</v>
      </c>
      <c r="D37" s="15">
        <v>1</v>
      </c>
      <c r="E37" s="15">
        <v>50</v>
      </c>
    </row>
    <row r="38" ht="15.6" spans="1:5">
      <c r="A38" s="8">
        <v>36</v>
      </c>
      <c r="B38" s="15" t="s">
        <v>71</v>
      </c>
      <c r="C38" s="25">
        <v>50</v>
      </c>
      <c r="D38" s="15">
        <v>1</v>
      </c>
      <c r="E38" s="15">
        <v>50</v>
      </c>
    </row>
    <row r="39" ht="15.6" spans="1:5">
      <c r="A39" s="8">
        <v>37</v>
      </c>
      <c r="B39" s="15" t="s">
        <v>72</v>
      </c>
      <c r="C39" s="25">
        <v>10</v>
      </c>
      <c r="D39" s="15">
        <v>43</v>
      </c>
      <c r="E39" s="15">
        <v>430</v>
      </c>
    </row>
    <row r="40" customFormat="1" ht="15.6" spans="1:5">
      <c r="A40" s="8">
        <v>38</v>
      </c>
      <c r="B40" s="15" t="s">
        <v>73</v>
      </c>
      <c r="C40" s="25">
        <v>125</v>
      </c>
      <c r="D40" s="15">
        <v>50</v>
      </c>
      <c r="E40" s="15">
        <v>6250</v>
      </c>
    </row>
    <row r="41" s="3" customFormat="1" ht="15.6" spans="1:5">
      <c r="A41" s="8">
        <v>39</v>
      </c>
      <c r="B41" s="25" t="s">
        <v>75</v>
      </c>
      <c r="C41" s="25">
        <v>17</v>
      </c>
      <c r="D41" s="25">
        <v>65</v>
      </c>
      <c r="E41" s="15">
        <v>1105</v>
      </c>
    </row>
    <row r="42" spans="1:5">
      <c r="A42" s="15"/>
      <c r="B42" s="15" t="s">
        <v>17</v>
      </c>
      <c r="C42" s="15"/>
      <c r="D42" s="15"/>
      <c r="E42" s="15">
        <v>71212</v>
      </c>
    </row>
    <row r="43" customFormat="1" spans="1:5">
      <c r="A43" s="1"/>
      <c r="B43" s="1"/>
      <c r="C43" s="26"/>
      <c r="D43" s="26"/>
      <c r="E43" s="26"/>
    </row>
  </sheetData>
  <mergeCells count="1">
    <mergeCell ref="A1:E1"/>
  </mergeCells>
  <printOptions horizontalCentered="1"/>
  <pageMargins left="0.751388888888889" right="0.751388888888889" top="0.60625" bottom="0.60625" header="0.5" footer="0.5"/>
  <pageSetup paperSize="9" orientation="portrait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古丽</cp:lastModifiedBy>
  <dcterms:created xsi:type="dcterms:W3CDTF">2022-02-08T08:19:00Z</dcterms:created>
  <dcterms:modified xsi:type="dcterms:W3CDTF">2025-02-19T08:13:49Z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17C5376959434B4E9FAF6CD35F806822_13</vt:lpwstr>
  </property>
</Properties>
</file>