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<sst xmlns="http://schemas.openxmlformats.org/spreadsheetml/2006/main" count="29" uniqueCount="19">
  <si>
    <t>阿勒米力克小学服装统计表</t>
  </si>
  <si>
    <t>一年级</t>
  </si>
  <si>
    <t>衣服码数（cm）</t>
  </si>
  <si>
    <t>合计（85人）</t>
  </si>
  <si>
    <t>二年级</t>
  </si>
  <si>
    <t>合计（122人）</t>
  </si>
  <si>
    <t>三年级</t>
  </si>
  <si>
    <t>合计（184人）</t>
  </si>
  <si>
    <t>四年级</t>
  </si>
  <si>
    <t>合计（321人）</t>
  </si>
  <si>
    <t>五年级</t>
  </si>
  <si>
    <t>合计（383人）</t>
  </si>
  <si>
    <t>六年级</t>
  </si>
  <si>
    <t>合计（228人）</t>
  </si>
  <si>
    <t>合计</t>
  </si>
  <si>
    <t>伊里其乡第二中心小学服装统计表</t>
  </si>
  <si>
    <t>男生数量（839人）</t>
  </si>
  <si>
    <t>女生数量（855人）</t>
  </si>
  <si>
    <t>合计（1694人）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</si>
</sst>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1"/>
      <name val="宋体"/>
      <charset val="134"/>
      <scheme val="minor"/>
    </font>
    <font>
      <sz val="18"/>
      <name val="宋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tabSelected="1" topLeftCell="A4" workbookViewId="0">
      <selection activeCell="W6" sqref="W6"/>
    </sheetView>
  </sheetViews>
  <sheetFormatPr defaultColWidth="9" defaultRowHeight="14.25"/>
  <cols>
    <col min="1" max="1" width="9" style="1"/>
    <col min="2" max="2" width="20.25" style="1" customWidth="1"/>
    <col min="3" max="19" width="7.125" style="1" customWidth="1"/>
    <col min="20" max="16384" width="9" style="1"/>
  </cols>
  <sheetData>
    <row r="1" s="1" customFormat="1" ht="36.95" customHeight="1" spans="1:20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6"/>
      <c r="T1" s="2"/>
    </row>
    <row r="2" s="1" customFormat="1" ht="18" customHeight="1" spans="1:20">
      <c r="A2" s="4" t="s">
        <v>1</v>
      </c>
      <c r="B2" s="2" t="s">
        <v>2</v>
      </c>
      <c r="C2" s="5">
        <v>110</v>
      </c>
      <c r="D2" s="5">
        <v>115</v>
      </c>
      <c r="E2" s="5">
        <v>120</v>
      </c>
      <c r="F2" s="5">
        <v>125</v>
      </c>
      <c r="G2" s="5">
        <v>130</v>
      </c>
      <c r="H2" s="5">
        <v>135</v>
      </c>
      <c r="I2" s="5">
        <v>140</v>
      </c>
      <c r="J2" s="5">
        <v>145</v>
      </c>
      <c r="K2" s="5">
        <v>150</v>
      </c>
      <c r="L2" s="5">
        <v>155</v>
      </c>
      <c r="M2" s="5">
        <v>160</v>
      </c>
      <c r="N2" s="5">
        <v>165</v>
      </c>
      <c r="O2" s="5">
        <v>170</v>
      </c>
      <c r="P2" s="5">
        <v>175</v>
      </c>
      <c r="Q2" s="5">
        <v>180</v>
      </c>
      <c r="R2" s="5">
        <v>185</v>
      </c>
      <c r="S2" s="17">
        <v>190</v>
      </c>
      <c r="T2" s="2"/>
    </row>
    <row r="3" s="1" customFormat="1" ht="18" customHeight="1" spans="1:20">
      <c r="A3" s="6"/>
      <c r="B3" s="7" t="s">
        <v>3</v>
      </c>
      <c r="C3" s="7">
        <v>0</v>
      </c>
      <c r="D3" s="7"/>
      <c r="E3" s="7">
        <v>5</v>
      </c>
      <c r="F3" s="7">
        <v>0</v>
      </c>
      <c r="G3" s="7">
        <v>21</v>
      </c>
      <c r="H3" s="7">
        <v>0</v>
      </c>
      <c r="I3" s="7">
        <v>44</v>
      </c>
      <c r="J3" s="7">
        <v>0</v>
      </c>
      <c r="K3" s="7">
        <v>13</v>
      </c>
      <c r="L3" s="7"/>
      <c r="M3" s="7">
        <v>2</v>
      </c>
      <c r="N3" s="7"/>
      <c r="O3" s="7"/>
      <c r="P3" s="7"/>
      <c r="Q3" s="7"/>
      <c r="R3" s="7"/>
      <c r="S3" s="18"/>
      <c r="T3" s="19">
        <f>SUM(E3:S3)</f>
        <v>85</v>
      </c>
    </row>
    <row r="4" s="1" customFormat="1" ht="18" customHeight="1" spans="1:20">
      <c r="A4" s="4" t="s">
        <v>4</v>
      </c>
      <c r="B4" s="2" t="s">
        <v>2</v>
      </c>
      <c r="C4" s="5">
        <v>110</v>
      </c>
      <c r="D4" s="5">
        <v>115</v>
      </c>
      <c r="E4" s="5">
        <v>120</v>
      </c>
      <c r="F4" s="5">
        <v>125</v>
      </c>
      <c r="G4" s="5">
        <v>130</v>
      </c>
      <c r="H4" s="5">
        <v>135</v>
      </c>
      <c r="I4" s="5">
        <v>140</v>
      </c>
      <c r="J4" s="5">
        <v>145</v>
      </c>
      <c r="K4" s="5">
        <v>150</v>
      </c>
      <c r="L4" s="5">
        <v>155</v>
      </c>
      <c r="M4" s="5">
        <v>160</v>
      </c>
      <c r="N4" s="5">
        <v>165</v>
      </c>
      <c r="O4" s="5">
        <v>170</v>
      </c>
      <c r="P4" s="5">
        <v>175</v>
      </c>
      <c r="Q4" s="5">
        <v>180</v>
      </c>
      <c r="R4" s="5">
        <v>185</v>
      </c>
      <c r="S4" s="17">
        <v>190</v>
      </c>
      <c r="T4" s="2"/>
    </row>
    <row r="5" s="1" customFormat="1" ht="18" customHeight="1" spans="1:20">
      <c r="A5" s="6"/>
      <c r="B5" s="7" t="s">
        <v>5</v>
      </c>
      <c r="C5" s="2">
        <v>0</v>
      </c>
      <c r="D5" s="2">
        <v>0</v>
      </c>
      <c r="E5" s="2">
        <v>0</v>
      </c>
      <c r="F5" s="2">
        <v>0</v>
      </c>
      <c r="G5" s="2">
        <v>20</v>
      </c>
      <c r="H5" s="2">
        <v>9</v>
      </c>
      <c r="I5" s="2">
        <v>39</v>
      </c>
      <c r="J5" s="2">
        <v>7</v>
      </c>
      <c r="K5" s="2">
        <v>29</v>
      </c>
      <c r="L5" s="2">
        <v>2</v>
      </c>
      <c r="M5" s="2">
        <v>16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0">
        <v>0</v>
      </c>
      <c r="T5" s="2">
        <f t="shared" ref="T5:T9" si="0">SUM(C5:S5)</f>
        <v>122</v>
      </c>
    </row>
    <row r="6" s="1" customFormat="1" ht="18" customHeight="1" spans="1:20">
      <c r="A6" s="4" t="s">
        <v>6</v>
      </c>
      <c r="B6" s="2" t="s">
        <v>2</v>
      </c>
      <c r="C6" s="5">
        <v>110</v>
      </c>
      <c r="D6" s="5">
        <v>115</v>
      </c>
      <c r="E6" s="5">
        <v>120</v>
      </c>
      <c r="F6" s="5">
        <v>125</v>
      </c>
      <c r="G6" s="5">
        <v>130</v>
      </c>
      <c r="H6" s="5">
        <v>135</v>
      </c>
      <c r="I6" s="5">
        <v>140</v>
      </c>
      <c r="J6" s="5">
        <v>145</v>
      </c>
      <c r="K6" s="5">
        <v>150</v>
      </c>
      <c r="L6" s="5">
        <v>155</v>
      </c>
      <c r="M6" s="5">
        <v>160</v>
      </c>
      <c r="N6" s="5">
        <v>165</v>
      </c>
      <c r="O6" s="5">
        <v>170</v>
      </c>
      <c r="P6" s="5">
        <v>175</v>
      </c>
      <c r="Q6" s="5">
        <v>180</v>
      </c>
      <c r="R6" s="5">
        <v>185</v>
      </c>
      <c r="S6" s="17">
        <v>190</v>
      </c>
      <c r="T6" s="2"/>
    </row>
    <row r="7" s="1" customFormat="1" ht="18" customHeight="1" spans="1:20">
      <c r="A7" s="6"/>
      <c r="B7" s="7" t="s">
        <v>7</v>
      </c>
      <c r="C7" s="2">
        <v>0</v>
      </c>
      <c r="D7" s="2">
        <v>0</v>
      </c>
      <c r="E7" s="2">
        <v>0</v>
      </c>
      <c r="F7" s="2">
        <v>0</v>
      </c>
      <c r="G7" s="2">
        <v>22</v>
      </c>
      <c r="H7" s="2">
        <v>0</v>
      </c>
      <c r="I7" s="2">
        <v>61</v>
      </c>
      <c r="J7" s="2">
        <v>0</v>
      </c>
      <c r="K7" s="2">
        <v>68</v>
      </c>
      <c r="L7" s="2">
        <v>0</v>
      </c>
      <c r="M7" s="2">
        <v>32</v>
      </c>
      <c r="N7" s="2">
        <v>0</v>
      </c>
      <c r="O7" s="2">
        <v>1</v>
      </c>
      <c r="P7" s="2">
        <v>0</v>
      </c>
      <c r="Q7" s="2">
        <v>0</v>
      </c>
      <c r="R7" s="2">
        <v>0</v>
      </c>
      <c r="S7" s="20">
        <v>0</v>
      </c>
      <c r="T7" s="2">
        <f t="shared" si="0"/>
        <v>184</v>
      </c>
    </row>
    <row r="8" s="1" customFormat="1" ht="18" customHeight="1" spans="1:20">
      <c r="A8" s="4" t="s">
        <v>8</v>
      </c>
      <c r="B8" s="2" t="s">
        <v>2</v>
      </c>
      <c r="C8" s="5">
        <v>110</v>
      </c>
      <c r="D8" s="5">
        <v>115</v>
      </c>
      <c r="E8" s="5">
        <v>120</v>
      </c>
      <c r="F8" s="5">
        <v>125</v>
      </c>
      <c r="G8" s="5">
        <v>130</v>
      </c>
      <c r="H8" s="5">
        <v>135</v>
      </c>
      <c r="I8" s="5">
        <v>140</v>
      </c>
      <c r="J8" s="5">
        <v>145</v>
      </c>
      <c r="K8" s="5">
        <v>150</v>
      </c>
      <c r="L8" s="5">
        <v>155</v>
      </c>
      <c r="M8" s="5">
        <v>160</v>
      </c>
      <c r="N8" s="5">
        <v>165</v>
      </c>
      <c r="O8" s="5">
        <v>170</v>
      </c>
      <c r="P8" s="5">
        <v>175</v>
      </c>
      <c r="Q8" s="5">
        <v>180</v>
      </c>
      <c r="R8" s="5">
        <v>185</v>
      </c>
      <c r="S8" s="17">
        <v>190</v>
      </c>
      <c r="T8" s="2"/>
    </row>
    <row r="9" s="1" customFormat="1" ht="18" customHeight="1" spans="1:20">
      <c r="A9" s="6"/>
      <c r="B9" s="7" t="s">
        <v>9</v>
      </c>
      <c r="C9" s="2">
        <v>0</v>
      </c>
      <c r="D9" s="2">
        <v>0</v>
      </c>
      <c r="E9" s="2">
        <v>1</v>
      </c>
      <c r="F9" s="2">
        <v>0</v>
      </c>
      <c r="G9" s="2">
        <v>3</v>
      </c>
      <c r="H9" s="2">
        <v>1</v>
      </c>
      <c r="I9" s="2">
        <v>33</v>
      </c>
      <c r="J9" s="2">
        <v>9</v>
      </c>
      <c r="K9" s="2">
        <v>134</v>
      </c>
      <c r="L9" s="2">
        <v>4</v>
      </c>
      <c r="M9" s="2">
        <v>122</v>
      </c>
      <c r="N9" s="2">
        <v>4</v>
      </c>
      <c r="O9" s="2">
        <v>10</v>
      </c>
      <c r="P9" s="2">
        <v>0</v>
      </c>
      <c r="Q9" s="2">
        <v>0</v>
      </c>
      <c r="R9" s="2">
        <v>0</v>
      </c>
      <c r="S9" s="20">
        <v>0</v>
      </c>
      <c r="T9" s="2">
        <f t="shared" si="0"/>
        <v>321</v>
      </c>
    </row>
    <row r="10" s="1" customFormat="1" ht="18" customHeight="1" spans="1:20">
      <c r="A10" s="4" t="s">
        <v>10</v>
      </c>
      <c r="B10" s="2" t="s">
        <v>2</v>
      </c>
      <c r="C10" s="5">
        <v>110</v>
      </c>
      <c r="D10" s="5">
        <v>115</v>
      </c>
      <c r="E10" s="5">
        <v>120</v>
      </c>
      <c r="F10" s="5">
        <v>125</v>
      </c>
      <c r="G10" s="5">
        <v>130</v>
      </c>
      <c r="H10" s="5">
        <v>135</v>
      </c>
      <c r="I10" s="5">
        <v>140</v>
      </c>
      <c r="J10" s="5">
        <v>145</v>
      </c>
      <c r="K10" s="5">
        <v>150</v>
      </c>
      <c r="L10" s="5">
        <v>155</v>
      </c>
      <c r="M10" s="5">
        <v>160</v>
      </c>
      <c r="N10" s="5">
        <v>165</v>
      </c>
      <c r="O10" s="5">
        <v>170</v>
      </c>
      <c r="P10" s="5">
        <v>175</v>
      </c>
      <c r="Q10" s="5">
        <v>180</v>
      </c>
      <c r="R10" s="5">
        <v>185</v>
      </c>
      <c r="S10" s="17">
        <v>190</v>
      </c>
      <c r="T10" s="2"/>
    </row>
    <row r="11" s="1" customFormat="1" ht="18" customHeight="1" spans="1:20">
      <c r="A11" s="6"/>
      <c r="B11" s="7" t="s">
        <v>11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14</v>
      </c>
      <c r="J11" s="2">
        <v>6</v>
      </c>
      <c r="K11" s="2">
        <v>101</v>
      </c>
      <c r="L11" s="2">
        <v>20</v>
      </c>
      <c r="M11" s="2">
        <v>170</v>
      </c>
      <c r="N11" s="2">
        <v>0</v>
      </c>
      <c r="O11" s="2">
        <v>61</v>
      </c>
      <c r="P11" s="2">
        <v>1</v>
      </c>
      <c r="Q11" s="2">
        <v>10</v>
      </c>
      <c r="R11" s="2">
        <v>0</v>
      </c>
      <c r="S11" s="20">
        <v>0</v>
      </c>
      <c r="T11" s="2">
        <f>SUM(C11:S11)</f>
        <v>383</v>
      </c>
    </row>
    <row r="12" s="1" customFormat="1" ht="18" customHeight="1" spans="1:20">
      <c r="A12" s="2" t="s">
        <v>12</v>
      </c>
      <c r="B12" s="2" t="s">
        <v>2</v>
      </c>
      <c r="C12" s="5">
        <v>110</v>
      </c>
      <c r="D12" s="5">
        <v>115</v>
      </c>
      <c r="E12" s="5">
        <v>120</v>
      </c>
      <c r="F12" s="5">
        <v>125</v>
      </c>
      <c r="G12" s="5">
        <v>130</v>
      </c>
      <c r="H12" s="5">
        <v>135</v>
      </c>
      <c r="I12" s="5">
        <v>140</v>
      </c>
      <c r="J12" s="5">
        <v>145</v>
      </c>
      <c r="K12" s="5">
        <v>150</v>
      </c>
      <c r="L12" s="5">
        <v>155</v>
      </c>
      <c r="M12" s="5">
        <v>160</v>
      </c>
      <c r="N12" s="5">
        <v>165</v>
      </c>
      <c r="O12" s="5">
        <v>170</v>
      </c>
      <c r="P12" s="5">
        <v>175</v>
      </c>
      <c r="Q12" s="5">
        <v>180</v>
      </c>
      <c r="R12" s="5">
        <v>185</v>
      </c>
      <c r="S12" s="17">
        <v>190</v>
      </c>
      <c r="T12" s="2"/>
    </row>
    <row r="13" s="1" customFormat="1" ht="18" customHeight="1" spans="1:20">
      <c r="A13" s="8"/>
      <c r="B13" s="7" t="s">
        <v>13</v>
      </c>
      <c r="C13" s="8">
        <f>-G16</f>
        <v>0</v>
      </c>
      <c r="D13" s="8">
        <v>0</v>
      </c>
      <c r="E13" s="8">
        <v>0</v>
      </c>
      <c r="F13" s="8">
        <v>0</v>
      </c>
      <c r="G13" s="8">
        <v>1</v>
      </c>
      <c r="H13" s="8">
        <v>3</v>
      </c>
      <c r="I13" s="8">
        <v>25</v>
      </c>
      <c r="J13" s="8">
        <v>12</v>
      </c>
      <c r="K13" s="8">
        <v>47</v>
      </c>
      <c r="L13" s="8">
        <v>15</v>
      </c>
      <c r="M13" s="8">
        <v>67</v>
      </c>
      <c r="N13" s="8">
        <v>10</v>
      </c>
      <c r="O13" s="8">
        <v>25</v>
      </c>
      <c r="P13" s="8">
        <v>0</v>
      </c>
      <c r="Q13" s="8">
        <v>22</v>
      </c>
      <c r="R13" s="8">
        <v>1</v>
      </c>
      <c r="S13" s="21">
        <v>0</v>
      </c>
      <c r="T13" s="2">
        <f>SUM(C13:S13)</f>
        <v>228</v>
      </c>
    </row>
    <row r="14" s="1" customFormat="1" spans="20:20">
      <c r="T14" s="2"/>
    </row>
    <row r="15" s="1" customFormat="1" ht="22.5" spans="1:20">
      <c r="A15" s="2"/>
      <c r="B15" s="2" t="s">
        <v>14</v>
      </c>
      <c r="C15" s="2"/>
      <c r="D15" s="2"/>
      <c r="E15" s="2">
        <f t="shared" ref="E15:R15" si="1">E3+E5+E7+E9+E11+E13</f>
        <v>6</v>
      </c>
      <c r="F15" s="2">
        <f t="shared" si="1"/>
        <v>0</v>
      </c>
      <c r="G15" s="2">
        <f t="shared" si="1"/>
        <v>67</v>
      </c>
      <c r="H15" s="2">
        <f t="shared" si="1"/>
        <v>13</v>
      </c>
      <c r="I15" s="2">
        <f t="shared" si="1"/>
        <v>216</v>
      </c>
      <c r="J15" s="2">
        <f t="shared" si="1"/>
        <v>34</v>
      </c>
      <c r="K15" s="2">
        <f t="shared" si="1"/>
        <v>392</v>
      </c>
      <c r="L15" s="2">
        <f t="shared" si="1"/>
        <v>41</v>
      </c>
      <c r="M15" s="2">
        <f t="shared" si="1"/>
        <v>409</v>
      </c>
      <c r="N15" s="2">
        <f t="shared" si="1"/>
        <v>14</v>
      </c>
      <c r="O15" s="2">
        <f t="shared" si="1"/>
        <v>97</v>
      </c>
      <c r="P15" s="2">
        <f t="shared" si="1"/>
        <v>1</v>
      </c>
      <c r="Q15" s="2">
        <f t="shared" si="1"/>
        <v>32</v>
      </c>
      <c r="R15" s="2">
        <f t="shared" si="1"/>
        <v>1</v>
      </c>
      <c r="S15" s="2"/>
      <c r="T15" s="22">
        <f>SUM(E15:S15)</f>
        <v>1323</v>
      </c>
    </row>
    <row r="18" s="1" customFormat="1" ht="27" spans="1:20">
      <c r="A18" s="2"/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23"/>
    </row>
    <row r="19" s="1" customFormat="1" ht="18.75" spans="1:20">
      <c r="A19" s="2"/>
      <c r="B19" s="11" t="s">
        <v>2</v>
      </c>
      <c r="C19" s="12">
        <v>110</v>
      </c>
      <c r="D19" s="12">
        <v>115</v>
      </c>
      <c r="E19" s="12">
        <v>120</v>
      </c>
      <c r="F19" s="12">
        <v>125</v>
      </c>
      <c r="G19" s="12">
        <v>130</v>
      </c>
      <c r="H19" s="12">
        <v>135</v>
      </c>
      <c r="I19" s="12">
        <v>140</v>
      </c>
      <c r="J19" s="12">
        <v>145</v>
      </c>
      <c r="K19" s="12">
        <v>150</v>
      </c>
      <c r="L19" s="12">
        <v>155</v>
      </c>
      <c r="M19" s="12">
        <v>160</v>
      </c>
      <c r="N19" s="12">
        <v>165</v>
      </c>
      <c r="O19" s="12">
        <v>170</v>
      </c>
      <c r="P19" s="12">
        <v>175</v>
      </c>
      <c r="Q19" s="12">
        <v>180</v>
      </c>
      <c r="R19" s="12">
        <v>185</v>
      </c>
      <c r="S19" s="24">
        <v>190</v>
      </c>
      <c r="T19" s="2" t="s">
        <v>14</v>
      </c>
    </row>
    <row r="20" s="1" customFormat="1" ht="27" customHeight="1" spans="1:20">
      <c r="A20" s="2"/>
      <c r="B20" s="2" t="s">
        <v>16</v>
      </c>
      <c r="C20" s="13">
        <v>0</v>
      </c>
      <c r="D20" s="13">
        <v>0</v>
      </c>
      <c r="E20" s="13">
        <v>5</v>
      </c>
      <c r="F20" s="13">
        <v>3</v>
      </c>
      <c r="G20" s="13">
        <v>28</v>
      </c>
      <c r="H20" s="13">
        <v>17</v>
      </c>
      <c r="I20" s="13">
        <v>137</v>
      </c>
      <c r="J20" s="13">
        <v>37</v>
      </c>
      <c r="K20" s="13">
        <v>201</v>
      </c>
      <c r="L20" s="13">
        <v>97</v>
      </c>
      <c r="M20" s="13">
        <v>205</v>
      </c>
      <c r="N20" s="13">
        <v>36</v>
      </c>
      <c r="O20" s="13">
        <v>90</v>
      </c>
      <c r="P20" s="13">
        <v>10</v>
      </c>
      <c r="Q20" s="13">
        <v>15</v>
      </c>
      <c r="R20" s="13">
        <v>0</v>
      </c>
      <c r="S20" s="25">
        <v>2</v>
      </c>
      <c r="T20" s="2">
        <f>SUM(E20:S20)</f>
        <v>883</v>
      </c>
    </row>
    <row r="21" s="1" customFormat="1" ht="25.5" customHeight="1" spans="1:20">
      <c r="A21" s="2"/>
      <c r="B21" s="2" t="s">
        <v>17</v>
      </c>
      <c r="C21" s="13">
        <v>1</v>
      </c>
      <c r="D21" s="13">
        <v>0</v>
      </c>
      <c r="E21" s="13">
        <v>3</v>
      </c>
      <c r="F21" s="13"/>
      <c r="G21" s="13">
        <v>47</v>
      </c>
      <c r="H21" s="13">
        <v>22</v>
      </c>
      <c r="I21" s="13">
        <v>106</v>
      </c>
      <c r="J21" s="13">
        <v>27</v>
      </c>
      <c r="K21" s="15">
        <v>199</v>
      </c>
      <c r="L21" s="13">
        <v>71</v>
      </c>
      <c r="M21" s="13">
        <v>219</v>
      </c>
      <c r="N21" s="13">
        <v>48</v>
      </c>
      <c r="O21" s="13">
        <v>116</v>
      </c>
      <c r="P21" s="13">
        <v>20</v>
      </c>
      <c r="Q21" s="13">
        <v>23</v>
      </c>
      <c r="R21" s="13">
        <v>0</v>
      </c>
      <c r="S21" s="25">
        <v>2</v>
      </c>
      <c r="T21" s="2">
        <f>SUM(C21:S21)</f>
        <v>904</v>
      </c>
    </row>
    <row r="22" s="1" customFormat="1" ht="39" customHeight="1" spans="1:20">
      <c r="A22" s="2"/>
      <c r="B22" s="2" t="s">
        <v>18</v>
      </c>
      <c r="C22" s="2">
        <f t="shared" ref="C22:S22" si="2">C20+C21</f>
        <v>1</v>
      </c>
      <c r="D22" s="2">
        <f t="shared" si="2"/>
        <v>0</v>
      </c>
      <c r="E22" s="2">
        <f t="shared" si="2"/>
        <v>8</v>
      </c>
      <c r="F22" s="2">
        <f t="shared" si="2"/>
        <v>3</v>
      </c>
      <c r="G22" s="2">
        <f t="shared" si="2"/>
        <v>75</v>
      </c>
      <c r="H22" s="2">
        <f t="shared" si="2"/>
        <v>39</v>
      </c>
      <c r="I22" s="2">
        <f t="shared" si="2"/>
        <v>243</v>
      </c>
      <c r="J22" s="2">
        <f t="shared" si="2"/>
        <v>64</v>
      </c>
      <c r="K22" s="2">
        <f t="shared" si="2"/>
        <v>400</v>
      </c>
      <c r="L22" s="2">
        <f t="shared" si="2"/>
        <v>168</v>
      </c>
      <c r="M22" s="2">
        <f t="shared" si="2"/>
        <v>424</v>
      </c>
      <c r="N22" s="2">
        <f t="shared" si="2"/>
        <v>84</v>
      </c>
      <c r="O22" s="2">
        <f t="shared" si="2"/>
        <v>206</v>
      </c>
      <c r="P22" s="2">
        <f t="shared" si="2"/>
        <v>30</v>
      </c>
      <c r="Q22" s="2">
        <f t="shared" si="2"/>
        <v>38</v>
      </c>
      <c r="R22" s="2">
        <f t="shared" si="2"/>
        <v>0</v>
      </c>
      <c r="S22" s="20">
        <f t="shared" si="2"/>
        <v>4</v>
      </c>
      <c r="T22" s="26">
        <f>SUM(T20:T21)</f>
        <v>1787</v>
      </c>
    </row>
    <row r="23" s="1" customFormat="1" ht="34.5" customHeight="1" spans="19:20">
      <c r="S23" s="1" t="s">
        <v>14</v>
      </c>
      <c r="T23" s="27">
        <f>T15+T22</f>
        <v>3110</v>
      </c>
    </row>
    <row r="24" s="1" customFormat="1" ht="34.5" customHeight="1" spans="1:20">
      <c r="A24" s="2"/>
      <c r="B24" s="11" t="s">
        <v>2</v>
      </c>
      <c r="C24" s="12">
        <v>110</v>
      </c>
      <c r="D24" s="12">
        <v>115</v>
      </c>
      <c r="E24" s="12">
        <v>120</v>
      </c>
      <c r="F24" s="12">
        <v>125</v>
      </c>
      <c r="G24" s="12">
        <v>130</v>
      </c>
      <c r="H24" s="12">
        <v>135</v>
      </c>
      <c r="I24" s="12">
        <v>140</v>
      </c>
      <c r="J24" s="12">
        <v>145</v>
      </c>
      <c r="K24" s="12">
        <v>150</v>
      </c>
      <c r="L24" s="12">
        <v>155</v>
      </c>
      <c r="M24" s="12">
        <v>160</v>
      </c>
      <c r="N24" s="12">
        <v>165</v>
      </c>
      <c r="O24" s="12">
        <v>170</v>
      </c>
      <c r="P24" s="12">
        <v>175</v>
      </c>
      <c r="Q24" s="12">
        <v>180</v>
      </c>
      <c r="R24" s="12">
        <v>185</v>
      </c>
      <c r="S24" s="24">
        <v>190</v>
      </c>
      <c r="T24" s="27"/>
    </row>
    <row r="25" s="1" customFormat="1" ht="36" customHeight="1" spans="1:20">
      <c r="A25" s="14"/>
      <c r="B25" s="2" t="s">
        <v>14</v>
      </c>
      <c r="C25" s="2">
        <f t="shared" ref="C25:S25" si="3">C15+C22</f>
        <v>1</v>
      </c>
      <c r="D25" s="2">
        <f t="shared" si="3"/>
        <v>0</v>
      </c>
      <c r="E25" s="2">
        <f t="shared" si="3"/>
        <v>14</v>
      </c>
      <c r="F25" s="2">
        <f t="shared" si="3"/>
        <v>3</v>
      </c>
      <c r="G25" s="2">
        <f t="shared" si="3"/>
        <v>142</v>
      </c>
      <c r="H25" s="2">
        <f t="shared" si="3"/>
        <v>52</v>
      </c>
      <c r="I25" s="2">
        <f t="shared" si="3"/>
        <v>459</v>
      </c>
      <c r="J25" s="2">
        <f t="shared" si="3"/>
        <v>98</v>
      </c>
      <c r="K25" s="2">
        <f t="shared" si="3"/>
        <v>792</v>
      </c>
      <c r="L25" s="2">
        <f t="shared" si="3"/>
        <v>209</v>
      </c>
      <c r="M25" s="2">
        <f t="shared" si="3"/>
        <v>833</v>
      </c>
      <c r="N25" s="2">
        <f t="shared" si="3"/>
        <v>98</v>
      </c>
      <c r="O25" s="2">
        <f t="shared" si="3"/>
        <v>303</v>
      </c>
      <c r="P25" s="2">
        <f t="shared" si="3"/>
        <v>31</v>
      </c>
      <c r="Q25" s="2">
        <f t="shared" si="3"/>
        <v>70</v>
      </c>
      <c r="R25" s="2">
        <f t="shared" si="3"/>
        <v>1</v>
      </c>
      <c r="S25" s="2">
        <f t="shared" si="3"/>
        <v>4</v>
      </c>
      <c r="T25" s="28">
        <f>SUM(C25:S25)</f>
        <v>3110</v>
      </c>
    </row>
  </sheetData>
  <mergeCells count="8">
    <mergeCell ref="B1:S1"/>
    <mergeCell ref="B18:S18"/>
    <mergeCell ref="A2:A3"/>
    <mergeCell ref="A4:A5"/>
    <mergeCell ref="A6:A7"/>
    <mergeCell ref="A8:A9"/>
    <mergeCell ref="A10:A11"/>
    <mergeCell ref="A12:A1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企业用户_336260280</cp:lastModifiedBy>
  <dcterms:created xsi:type="dcterms:W3CDTF">2023-05-12T11:15:00Z</dcterms:created>
  <dcterms:modified xsi:type="dcterms:W3CDTF">2024-09-24T11:01:45Z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7999E20FC8F64EA0BD7F95DBE11B79DE_12</vt:lpwstr>
  </property>
</Properties>
</file>