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50" windowHeight="128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<sst xmlns="http://schemas.openxmlformats.org/spreadsheetml/2006/main" count="115" uniqueCount="87">
  <si>
    <t xml:space="preserve"> 15吨商用全直流变频空气能热水工程设备清单</t>
  </si>
  <si>
    <r>
      <rPr>
        <sz val="9"/>
        <color theme="1"/>
        <rFont val="宋体"/>
        <charset val="134"/>
      </rPr>
      <t>序号</t>
    </r>
  </si>
  <si>
    <t>项目</t>
  </si>
  <si>
    <r>
      <rPr>
        <sz val="9"/>
        <color theme="1"/>
        <rFont val="宋体"/>
        <charset val="134"/>
      </rPr>
      <t>型号</t>
    </r>
  </si>
  <si>
    <r>
      <rPr>
        <sz val="9"/>
        <color theme="1"/>
        <rFont val="宋体"/>
        <charset val="134"/>
      </rPr>
      <t>单位</t>
    </r>
  </si>
  <si>
    <r>
      <rPr>
        <sz val="9"/>
        <color theme="1"/>
        <rFont val="宋体"/>
        <charset val="134"/>
      </rPr>
      <t>数量</t>
    </r>
  </si>
  <si>
    <r>
      <rPr>
        <sz val="9"/>
        <color theme="1"/>
        <rFont val="宋体"/>
        <charset val="134"/>
      </rPr>
      <t xml:space="preserve"> </t>
    </r>
    <r>
      <rPr>
        <sz val="9"/>
        <color theme="1"/>
        <rFont val="宋体"/>
        <charset val="134"/>
      </rPr>
      <t>单价（元）</t>
    </r>
  </si>
  <si>
    <r>
      <rPr>
        <sz val="9"/>
        <color theme="1"/>
        <rFont val="宋体"/>
        <charset val="134"/>
      </rPr>
      <t>合计（元）</t>
    </r>
  </si>
  <si>
    <r>
      <rPr>
        <sz val="9"/>
        <color theme="1"/>
        <rFont val="宋体"/>
        <charset val="134"/>
      </rPr>
      <t>备注</t>
    </r>
  </si>
  <si>
    <t>商用全直流变频空气源热泵</t>
  </si>
  <si>
    <r>
      <rPr>
        <sz val="9"/>
        <color theme="1"/>
        <rFont val="宋体"/>
        <charset val="134"/>
      </rPr>
      <t>KF410-LC6</t>
    </r>
  </si>
  <si>
    <r>
      <rPr>
        <sz val="9"/>
        <color theme="1"/>
        <rFont val="宋体"/>
        <charset val="134"/>
      </rPr>
      <t>台</t>
    </r>
  </si>
  <si>
    <t>商用变频空气能；4660W/8.6A，CPO3.86W/W；电流规格380V3N--/50HZ；制冷剂R22；产热水能力410L/h，制热量14400W；输入功率422W/7.8A；额定出水温度55℃,氟路接口:DN16+DN10;噪音58dB(A);外形尺寸（mm）：970*345*1255</t>
  </si>
  <si>
    <t>圆形保温水箱</t>
  </si>
  <si>
    <t>5T</t>
  </si>
  <si>
    <r>
      <rPr>
        <sz val="9"/>
        <color theme="1"/>
        <rFont val="宋体"/>
        <charset val="134"/>
      </rPr>
      <t>个</t>
    </r>
  </si>
  <si>
    <r>
      <rPr>
        <sz val="9"/>
        <color theme="1"/>
        <rFont val="宋体"/>
        <charset val="134"/>
      </rPr>
      <t>保温水箱：内胆304不锈钢，外胆202不锈钢，500mm厚的聚氨酯发泡保温，内置方钢撑重</t>
    </r>
    <r>
      <rPr>
        <sz val="9"/>
        <color rgb="FF000000"/>
        <rFont val="宋体"/>
        <charset val="134"/>
      </rPr>
      <t>。</t>
    </r>
  </si>
  <si>
    <t>消防拼接焊水箱</t>
  </si>
  <si>
    <r>
      <rPr>
        <sz val="9"/>
        <color theme="1"/>
        <rFont val="宋体"/>
        <charset val="134"/>
      </rPr>
      <t>内胆304不锈钢，内置方钢内衬</t>
    </r>
    <r>
      <rPr>
        <sz val="9"/>
        <color rgb="FF000000"/>
        <rFont val="宋体"/>
        <charset val="134"/>
      </rPr>
      <t>。</t>
    </r>
  </si>
  <si>
    <t>热水变频增压泵</t>
  </si>
  <si>
    <t>浙江神能2.2-25</t>
  </si>
  <si>
    <t>浙江神能变频水泵；功率2.2kw,扬程25米，流量15立方，一备一用</t>
  </si>
  <si>
    <t>自来水增压泵</t>
  </si>
  <si>
    <t>南方泵业TD32-40G变频</t>
  </si>
  <si>
    <t>PPR管路及辅材</t>
  </si>
  <si>
    <t>金牛品牌PPR</t>
  </si>
  <si>
    <t>批</t>
  </si>
  <si>
    <t>金牛冷热水管、橡塑保温棉、管件、阀门、密封胶、生料带等等。（价格13000由下方分项求和而成）</t>
  </si>
  <si>
    <t>DN32PPR热水管</t>
  </si>
  <si>
    <t>米</t>
  </si>
  <si>
    <t>DN25PPR热水管</t>
  </si>
  <si>
    <t>DN20PPR热水管</t>
  </si>
  <si>
    <t>PPR管件接头等辅材</t>
  </si>
  <si>
    <t>项</t>
  </si>
  <si>
    <t>PPR管件阀门及辅材</t>
  </si>
  <si>
    <t>金牛/日丰/三立信</t>
  </si>
  <si>
    <t>国标铜质管件，三立信铜质防风雨电磁阀，铜质Y过滤器，液位压力水位控制器，不锈钢铁皮、角铁、玻璃丝布、固定件、安全绝缘胶带、铝箔带、水流开关、阀件、螺栓、保温棉、油漆、软连接、刷子、焊条、减震、压力表、浮球、雨帽、铆钉等。（价格7000由下方分项求和而成）</t>
  </si>
  <si>
    <t>三立信DN32电磁阀</t>
  </si>
  <si>
    <t>个</t>
  </si>
  <si>
    <t>三立信DN20电磁阀</t>
  </si>
  <si>
    <t>Y型 铜 过滤器DN32</t>
  </si>
  <si>
    <t>力 字 DN32闸阀</t>
  </si>
  <si>
    <t>日丰DN25闸阀PPR</t>
  </si>
  <si>
    <t>日丰DN220闸阀PPR</t>
  </si>
  <si>
    <t>液压水位控制器</t>
  </si>
  <si>
    <t>304-0.8mm不锈钢铁皮</t>
  </si>
  <si>
    <t>平方</t>
  </si>
  <si>
    <t>50角铁</t>
  </si>
  <si>
    <t>金属防锈漆</t>
  </si>
  <si>
    <t>桶</t>
  </si>
  <si>
    <t>玻璃丝布</t>
  </si>
  <si>
    <t>50米/卷</t>
  </si>
  <si>
    <t>其他五金及辅材</t>
  </si>
  <si>
    <t>智能液晶显示中央控制柜</t>
  </si>
  <si>
    <r>
      <rPr>
        <sz val="9"/>
        <color theme="1"/>
        <rFont val="宋体"/>
        <charset val="134"/>
      </rPr>
      <t>箱体采用电解钢板制作，内含液晶显示屏，正泰空开，交流接触器、变频器等。</t>
    </r>
  </si>
  <si>
    <r>
      <rPr>
        <sz val="9"/>
        <color theme="1"/>
        <rFont val="宋体"/>
        <charset val="134"/>
      </rPr>
      <t>套</t>
    </r>
  </si>
  <si>
    <r>
      <rPr>
        <sz val="9"/>
        <color theme="1"/>
        <rFont val="宋体"/>
        <charset val="134"/>
      </rPr>
      <t>含可编程电脑定时回水控制、温控仪、自动运行控制器、水泵控制器；具有全制动智能控制系统，采用国内名牌的电器元件和中央控制元件，系统稳定性好，响应速度快，控制精准，抗干扰能力强。人性化设计，各项功能一目了然。CPU智能化控制系统，内置压力型水位传感器，水位显示精准恒定，进、回水温度显示，水箱温度、智能化变频压力供水，水位、温度液晶屏幕显示，操作简单明了，含有自动和手动控制，便于维修保养和检修系统。</t>
    </r>
  </si>
  <si>
    <t>电缆线、屏蔽线</t>
  </si>
  <si>
    <t>电线，软穿线管，信号线等</t>
  </si>
  <si>
    <t>特变/胡杨 电缆/电线，软穿线管，管卡，信号线、6芯和3芯屏蔽线等等。（价格5500由下方分项求和而成）</t>
  </si>
  <si>
    <t>特变10平方4芯电缆</t>
  </si>
  <si>
    <t>胡杨2.5平方铜芯线</t>
  </si>
  <si>
    <t>卷</t>
  </si>
  <si>
    <t>PVC20穿线管</t>
  </si>
  <si>
    <t>其他辅料</t>
  </si>
  <si>
    <t>智能除垢机</t>
  </si>
  <si>
    <r>
      <rPr>
        <sz val="9"/>
        <color theme="1"/>
        <rFont val="宋体"/>
        <charset val="134"/>
      </rPr>
      <t>含一箱6桶药剂</t>
    </r>
  </si>
  <si>
    <t>花洒</t>
  </si>
  <si>
    <t>樱花</t>
  </si>
  <si>
    <t>套</t>
  </si>
  <si>
    <r>
      <rPr>
        <sz val="9"/>
        <color theme="1"/>
        <rFont val="宋体"/>
        <charset val="134"/>
      </rPr>
      <t>樱花冷热水花洒铜阀门，铜水管镀铬；</t>
    </r>
    <r>
      <rPr>
        <b/>
        <sz val="9"/>
        <color theme="1"/>
        <rFont val="宋体"/>
        <charset val="134"/>
      </rPr>
      <t>女生宿舍浴室改造可从该项中减去相应数量</t>
    </r>
  </si>
  <si>
    <t>保温管</t>
  </si>
  <si>
    <t>覆铝箔橡塑保温管+玻璃丝棉包裹岩棉</t>
  </si>
  <si>
    <t>室外水管保温，橡塑保温管和玻璃丝棉包裹岩棉相结合做保温</t>
  </si>
  <si>
    <t>安装费用</t>
  </si>
  <si>
    <r>
      <rPr>
        <sz val="9"/>
        <color theme="1"/>
        <rFont val="宋体"/>
        <charset val="134"/>
      </rPr>
      <t>　专业技术人员安装</t>
    </r>
  </si>
  <si>
    <r>
      <rPr>
        <sz val="9"/>
        <color theme="1"/>
        <rFont val="宋体"/>
        <charset val="134"/>
      </rPr>
      <t>项</t>
    </r>
  </si>
  <si>
    <r>
      <rPr>
        <sz val="9"/>
        <color theme="1"/>
        <rFont val="宋体"/>
        <charset val="134"/>
      </rPr>
      <t xml:space="preserve">     </t>
    </r>
    <r>
      <rPr>
        <sz val="9"/>
        <color theme="1"/>
        <rFont val="宋体"/>
        <charset val="134"/>
      </rPr>
      <t>专业施工队</t>
    </r>
  </si>
  <si>
    <t>运输费用</t>
  </si>
  <si>
    <r>
      <rPr>
        <sz val="9"/>
        <color theme="1"/>
        <rFont val="宋体"/>
        <charset val="134"/>
      </rPr>
      <t>-------</t>
    </r>
  </si>
  <si>
    <r>
      <rPr>
        <sz val="9"/>
        <color theme="1"/>
        <rFont val="宋体"/>
        <charset val="134"/>
      </rPr>
      <t>设备运输费用</t>
    </r>
  </si>
  <si>
    <t>水箱基础</t>
  </si>
  <si>
    <r>
      <rPr>
        <sz val="9"/>
        <color theme="1"/>
        <rFont val="宋体"/>
        <charset val="134"/>
      </rPr>
      <t>-----</t>
    </r>
  </si>
  <si>
    <t>砖混打底、工字钢、H型钢和角铁等、钢结构基础</t>
  </si>
  <si>
    <t>含税工程总价</t>
  </si>
  <si>
    <t>该项目用电共计：（14.4+0.442）*3+2.2*3+0.8*3=53.52kw</t>
  </si>
  <si>
    <r>
      <rPr>
        <sz val="10.5"/>
        <color theme="1"/>
        <rFont val="宋体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</si>
</sst>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3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40" applyNumberFormat="0" applyAlignment="0" applyProtection="0">
      <alignment vertical="center"/>
    </xf>
    <xf numFmtId="0" fontId="17" fillId="7" borderId="41" applyNumberFormat="0" applyAlignment="0" applyProtection="0">
      <alignment vertical="center"/>
    </xf>
    <xf numFmtId="0" fontId="18" fillId="7" borderId="40" applyNumberFormat="0" applyAlignment="0" applyProtection="0">
      <alignment vertical="center"/>
    </xf>
    <xf numFmtId="0" fontId="19" fillId="8" borderId="42" applyNumberFormat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justify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H52"/>
  <sheetViews>
    <sheetView tabSelected="1" zoomScale="80" zoomScaleNormal="80" topLeftCell="A10" workbookViewId="0">
      <selection activeCell="O27" sqref="O27"/>
    </sheetView>
  </sheetViews>
  <sheetFormatPr defaultColWidth="9" defaultRowHeight="14" outlineLevelCol="7"/>
  <cols>
    <col min="1" max="1" width="6.12727272727273" customWidth="1"/>
    <col min="2" max="2" width="18.6272727272727" style="1" customWidth="1"/>
    <col min="3" max="3" width="16.6272727272727" style="2" customWidth="1"/>
    <col min="8" max="8" width="58.2545454545455" customWidth="1"/>
  </cols>
  <sheetData>
    <row r="4" ht="20.75" spans="1:8">
      <c r="A4" s="3"/>
      <c r="B4" s="4"/>
      <c r="C4" s="4"/>
      <c r="D4" s="3"/>
      <c r="E4" s="3"/>
      <c r="F4" s="3"/>
      <c r="G4" s="3"/>
      <c r="H4" s="3"/>
    </row>
    <row r="5" ht="23.75" spans="1:8">
      <c r="A5" s="5" t="s">
        <v>0</v>
      </c>
      <c r="B5" s="5"/>
      <c r="C5" s="5"/>
      <c r="D5" s="5"/>
      <c r="E5" s="5"/>
      <c r="F5" s="5"/>
      <c r="G5" s="5"/>
      <c r="H5" s="5"/>
    </row>
    <row r="6" ht="24.75" spans="1:8">
      <c r="A6" s="6" t="s">
        <v>1</v>
      </c>
      <c r="B6" s="7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</row>
    <row r="7" spans="1:8">
      <c r="A7" s="6">
        <v>1</v>
      </c>
      <c r="B7" s="9" t="s">
        <v>9</v>
      </c>
      <c r="C7" s="8" t="s">
        <v>10</v>
      </c>
      <c r="D7" s="8" t="s">
        <v>11</v>
      </c>
      <c r="E7" s="8">
        <v>3</v>
      </c>
      <c r="F7" s="10">
        <v>17500</v>
      </c>
      <c r="G7" s="10">
        <f>E7*F7</f>
        <v>52500</v>
      </c>
      <c r="H7" s="11" t="s">
        <v>12</v>
      </c>
    </row>
    <row r="8" ht="14.75" spans="1:8">
      <c r="A8" s="6"/>
      <c r="B8" s="12"/>
      <c r="C8" s="8"/>
      <c r="D8" s="8"/>
      <c r="E8" s="8"/>
      <c r="F8" s="10"/>
      <c r="G8" s="10"/>
      <c r="H8" s="11"/>
    </row>
    <row r="9" ht="14.75" spans="1:8">
      <c r="A9" s="6"/>
      <c r="B9" s="12"/>
      <c r="C9" s="8"/>
      <c r="D9" s="8"/>
      <c r="E9" s="8"/>
      <c r="F9" s="10"/>
      <c r="G9" s="10"/>
      <c r="H9" s="13"/>
    </row>
    <row r="10" ht="33" customHeight="1" spans="1:8">
      <c r="A10" s="6">
        <v>2</v>
      </c>
      <c r="B10" s="12" t="s">
        <v>13</v>
      </c>
      <c r="C10" s="8" t="s">
        <v>14</v>
      </c>
      <c r="D10" s="8" t="s">
        <v>15</v>
      </c>
      <c r="E10" s="8">
        <v>2</v>
      </c>
      <c r="F10" s="10">
        <v>6200</v>
      </c>
      <c r="G10" s="10">
        <f>E10*F10</f>
        <v>12400</v>
      </c>
      <c r="H10" s="13" t="s">
        <v>16</v>
      </c>
    </row>
    <row r="11" ht="33" customHeight="1" spans="1:8">
      <c r="A11" s="6">
        <v>3</v>
      </c>
      <c r="B11" s="9" t="s">
        <v>17</v>
      </c>
      <c r="C11" s="8" t="s">
        <v>14</v>
      </c>
      <c r="D11" s="8" t="s">
        <v>15</v>
      </c>
      <c r="E11" s="8">
        <v>1</v>
      </c>
      <c r="F11" s="10">
        <v>8500</v>
      </c>
      <c r="G11" s="10">
        <v>8500</v>
      </c>
      <c r="H11" s="13" t="s">
        <v>18</v>
      </c>
    </row>
    <row r="12" ht="14.75" spans="1:8">
      <c r="A12" s="6">
        <v>4</v>
      </c>
      <c r="B12" s="9" t="s">
        <v>19</v>
      </c>
      <c r="C12" s="8" t="s">
        <v>20</v>
      </c>
      <c r="D12" s="8" t="s">
        <v>11</v>
      </c>
      <c r="E12" s="8">
        <v>3</v>
      </c>
      <c r="F12" s="10">
        <v>4000</v>
      </c>
      <c r="G12" s="10">
        <f t="shared" ref="G12:G17" si="0">E12*F12</f>
        <v>12000</v>
      </c>
      <c r="H12" s="14" t="s">
        <v>21</v>
      </c>
    </row>
    <row r="13" ht="24.75" spans="1:8">
      <c r="A13" s="6">
        <v>5</v>
      </c>
      <c r="B13" s="15" t="s">
        <v>22</v>
      </c>
      <c r="C13" s="16" t="s">
        <v>23</v>
      </c>
      <c r="D13" s="16" t="s">
        <v>11</v>
      </c>
      <c r="E13" s="16">
        <v>3</v>
      </c>
      <c r="F13" s="17">
        <v>3500</v>
      </c>
      <c r="G13" s="17">
        <f t="shared" si="0"/>
        <v>10500</v>
      </c>
      <c r="H13" s="14"/>
    </row>
    <row r="14" spans="1:8">
      <c r="A14" s="18">
        <v>6</v>
      </c>
      <c r="B14" s="19" t="s">
        <v>24</v>
      </c>
      <c r="C14" s="20" t="s">
        <v>25</v>
      </c>
      <c r="D14" s="20" t="s">
        <v>26</v>
      </c>
      <c r="E14" s="20">
        <v>1</v>
      </c>
      <c r="F14" s="21">
        <v>13000</v>
      </c>
      <c r="G14" s="22">
        <f t="shared" si="0"/>
        <v>13000</v>
      </c>
      <c r="H14" s="23" t="s">
        <v>27</v>
      </c>
    </row>
    <row r="15" spans="1:8">
      <c r="A15" s="24"/>
      <c r="B15" s="25"/>
      <c r="C15" s="26" t="s">
        <v>28</v>
      </c>
      <c r="D15" s="26" t="s">
        <v>29</v>
      </c>
      <c r="E15" s="26">
        <v>400</v>
      </c>
      <c r="F15" s="27">
        <v>8</v>
      </c>
      <c r="G15" s="28">
        <f t="shared" si="0"/>
        <v>3200</v>
      </c>
      <c r="H15" s="16"/>
    </row>
    <row r="16" spans="1:8">
      <c r="A16" s="24"/>
      <c r="B16" s="25"/>
      <c r="C16" s="26" t="s">
        <v>30</v>
      </c>
      <c r="D16" s="26" t="s">
        <v>29</v>
      </c>
      <c r="E16" s="26">
        <v>600</v>
      </c>
      <c r="F16" s="27">
        <v>6</v>
      </c>
      <c r="G16" s="28">
        <f t="shared" si="0"/>
        <v>3600</v>
      </c>
      <c r="H16" s="16"/>
    </row>
    <row r="17" spans="1:8">
      <c r="A17" s="24"/>
      <c r="B17" s="25"/>
      <c r="C17" s="29" t="s">
        <v>31</v>
      </c>
      <c r="D17" s="29" t="s">
        <v>29</v>
      </c>
      <c r="E17" s="29">
        <v>700</v>
      </c>
      <c r="F17" s="30">
        <v>5.3</v>
      </c>
      <c r="G17" s="31">
        <f t="shared" si="0"/>
        <v>3710</v>
      </c>
      <c r="H17" s="16"/>
    </row>
    <row r="18" ht="14.75" spans="1:8">
      <c r="A18" s="32"/>
      <c r="B18" s="33"/>
      <c r="C18" s="34" t="s">
        <v>32</v>
      </c>
      <c r="D18" s="34" t="s">
        <v>33</v>
      </c>
      <c r="E18" s="34">
        <v>1</v>
      </c>
      <c r="F18" s="35">
        <v>2490</v>
      </c>
      <c r="G18" s="36">
        <v>2490</v>
      </c>
      <c r="H18" s="8"/>
    </row>
    <row r="19" spans="1:8">
      <c r="A19" s="24">
        <v>7</v>
      </c>
      <c r="B19" s="37" t="s">
        <v>34</v>
      </c>
      <c r="C19" s="38" t="s">
        <v>35</v>
      </c>
      <c r="D19" s="38" t="s">
        <v>33</v>
      </c>
      <c r="E19" s="38">
        <v>1</v>
      </c>
      <c r="F19" s="39">
        <v>7000</v>
      </c>
      <c r="G19" s="40">
        <f t="shared" ref="G19:G30" si="1">E19*F19</f>
        <v>7000</v>
      </c>
      <c r="H19" s="11" t="s">
        <v>36</v>
      </c>
    </row>
    <row r="20" spans="1:8">
      <c r="A20" s="24"/>
      <c r="B20" s="41"/>
      <c r="C20" s="42" t="s">
        <v>37</v>
      </c>
      <c r="D20" s="42" t="s">
        <v>38</v>
      </c>
      <c r="E20" s="42">
        <v>6</v>
      </c>
      <c r="F20" s="43">
        <v>165</v>
      </c>
      <c r="G20" s="44">
        <f t="shared" si="1"/>
        <v>990</v>
      </c>
      <c r="H20" s="11"/>
    </row>
    <row r="21" spans="1:8">
      <c r="A21" s="24"/>
      <c r="B21" s="41"/>
      <c r="C21" s="42" t="s">
        <v>39</v>
      </c>
      <c r="D21" s="42" t="s">
        <v>38</v>
      </c>
      <c r="E21" s="42">
        <v>6</v>
      </c>
      <c r="F21" s="43">
        <v>125</v>
      </c>
      <c r="G21" s="44">
        <f t="shared" si="1"/>
        <v>750</v>
      </c>
      <c r="H21" s="11"/>
    </row>
    <row r="22" spans="1:8">
      <c r="A22" s="24"/>
      <c r="B22" s="41"/>
      <c r="C22" s="42" t="s">
        <v>40</v>
      </c>
      <c r="D22" s="42" t="s">
        <v>38</v>
      </c>
      <c r="E22" s="42">
        <v>6</v>
      </c>
      <c r="F22" s="43">
        <v>55</v>
      </c>
      <c r="G22" s="44">
        <f t="shared" si="1"/>
        <v>330</v>
      </c>
      <c r="H22" s="11"/>
    </row>
    <row r="23" spans="1:8">
      <c r="A23" s="24"/>
      <c r="B23" s="41"/>
      <c r="C23" s="42" t="s">
        <v>41</v>
      </c>
      <c r="D23" s="42" t="s">
        <v>38</v>
      </c>
      <c r="E23" s="42">
        <v>6</v>
      </c>
      <c r="F23" s="43">
        <v>55</v>
      </c>
      <c r="G23" s="44">
        <f t="shared" si="1"/>
        <v>330</v>
      </c>
      <c r="H23" s="11"/>
    </row>
    <row r="24" spans="1:8">
      <c r="A24" s="24"/>
      <c r="B24" s="41"/>
      <c r="C24" s="42" t="s">
        <v>42</v>
      </c>
      <c r="D24" s="42" t="s">
        <v>38</v>
      </c>
      <c r="E24" s="42">
        <v>12</v>
      </c>
      <c r="F24" s="43">
        <v>50</v>
      </c>
      <c r="G24" s="44">
        <f t="shared" si="1"/>
        <v>600</v>
      </c>
      <c r="H24" s="11"/>
    </row>
    <row r="25" spans="1:8">
      <c r="A25" s="24"/>
      <c r="B25" s="41"/>
      <c r="C25" s="42" t="s">
        <v>43</v>
      </c>
      <c r="D25" s="42" t="s">
        <v>38</v>
      </c>
      <c r="E25" s="42">
        <v>12</v>
      </c>
      <c r="F25" s="43">
        <v>40</v>
      </c>
      <c r="G25" s="44">
        <f t="shared" si="1"/>
        <v>480</v>
      </c>
      <c r="H25" s="11"/>
    </row>
    <row r="26" spans="1:8">
      <c r="A26" s="24"/>
      <c r="B26" s="41"/>
      <c r="C26" s="42" t="s">
        <v>44</v>
      </c>
      <c r="D26" s="42" t="s">
        <v>38</v>
      </c>
      <c r="E26" s="42">
        <v>3</v>
      </c>
      <c r="F26" s="43">
        <v>280</v>
      </c>
      <c r="G26" s="44">
        <f t="shared" si="1"/>
        <v>840</v>
      </c>
      <c r="H26" s="11"/>
    </row>
    <row r="27" spans="1:8">
      <c r="A27" s="24"/>
      <c r="B27" s="41"/>
      <c r="C27" s="42" t="s">
        <v>45</v>
      </c>
      <c r="D27" s="42" t="s">
        <v>46</v>
      </c>
      <c r="E27" s="42">
        <v>8</v>
      </c>
      <c r="F27" s="43">
        <v>120</v>
      </c>
      <c r="G27" s="44">
        <f t="shared" si="1"/>
        <v>960</v>
      </c>
      <c r="H27" s="11"/>
    </row>
    <row r="28" spans="1:8">
      <c r="A28" s="24"/>
      <c r="B28" s="41"/>
      <c r="C28" s="42" t="s">
        <v>47</v>
      </c>
      <c r="D28" s="42" t="s">
        <v>29</v>
      </c>
      <c r="E28" s="42">
        <v>50</v>
      </c>
      <c r="F28" s="43">
        <v>12</v>
      </c>
      <c r="G28" s="44">
        <f t="shared" si="1"/>
        <v>600</v>
      </c>
      <c r="H28" s="11"/>
    </row>
    <row r="29" spans="1:8">
      <c r="A29" s="24"/>
      <c r="B29" s="41"/>
      <c r="C29" s="42" t="s">
        <v>48</v>
      </c>
      <c r="D29" s="42" t="s">
        <v>49</v>
      </c>
      <c r="E29" s="42">
        <v>2</v>
      </c>
      <c r="F29" s="43">
        <v>55</v>
      </c>
      <c r="G29" s="44">
        <f t="shared" si="1"/>
        <v>110</v>
      </c>
      <c r="H29" s="11"/>
    </row>
    <row r="30" spans="1:8">
      <c r="A30" s="24"/>
      <c r="B30" s="41"/>
      <c r="C30" s="42" t="s">
        <v>50</v>
      </c>
      <c r="D30" s="42" t="s">
        <v>51</v>
      </c>
      <c r="E30" s="42">
        <v>20</v>
      </c>
      <c r="F30" s="43">
        <v>25</v>
      </c>
      <c r="G30" s="44">
        <f t="shared" si="1"/>
        <v>500</v>
      </c>
      <c r="H30" s="11"/>
    </row>
    <row r="31" ht="14.75" spans="1:8">
      <c r="A31" s="32"/>
      <c r="B31" s="45"/>
      <c r="C31" s="46" t="s">
        <v>52</v>
      </c>
      <c r="D31" s="46" t="s">
        <v>33</v>
      </c>
      <c r="E31" s="46">
        <v>1</v>
      </c>
      <c r="F31" s="47">
        <v>510</v>
      </c>
      <c r="G31" s="48">
        <v>510</v>
      </c>
      <c r="H31" s="13"/>
    </row>
    <row r="32" ht="72.75" spans="1:8">
      <c r="A32" s="49">
        <v>8</v>
      </c>
      <c r="B32" s="50" t="s">
        <v>53</v>
      </c>
      <c r="C32" s="16" t="s">
        <v>54</v>
      </c>
      <c r="D32" s="16" t="s">
        <v>55</v>
      </c>
      <c r="E32" s="16">
        <v>3</v>
      </c>
      <c r="F32" s="17">
        <v>1500</v>
      </c>
      <c r="G32" s="17">
        <f>E32*F32</f>
        <v>4500</v>
      </c>
      <c r="H32" s="13" t="s">
        <v>56</v>
      </c>
    </row>
    <row r="33" ht="24" spans="1:8">
      <c r="A33" s="51">
        <v>9</v>
      </c>
      <c r="B33" s="52" t="s">
        <v>57</v>
      </c>
      <c r="C33" s="20" t="s">
        <v>58</v>
      </c>
      <c r="D33" s="20" t="s">
        <v>26</v>
      </c>
      <c r="E33" s="20">
        <v>1</v>
      </c>
      <c r="F33" s="21">
        <v>5500</v>
      </c>
      <c r="G33" s="22">
        <v>5500</v>
      </c>
      <c r="H33" s="53" t="s">
        <v>59</v>
      </c>
    </row>
    <row r="34" spans="1:8">
      <c r="A34" s="54"/>
      <c r="B34" s="55"/>
      <c r="C34" s="56" t="s">
        <v>60</v>
      </c>
      <c r="D34" s="56" t="s">
        <v>29</v>
      </c>
      <c r="E34" s="56">
        <v>150</v>
      </c>
      <c r="F34" s="57">
        <v>30</v>
      </c>
      <c r="G34" s="58">
        <f>E34*F34</f>
        <v>4500</v>
      </c>
      <c r="H34" s="59"/>
    </row>
    <row r="35" spans="1:8">
      <c r="A35" s="54"/>
      <c r="B35" s="55"/>
      <c r="C35" s="56" t="s">
        <v>61</v>
      </c>
      <c r="D35" s="56" t="s">
        <v>62</v>
      </c>
      <c r="E35" s="56">
        <v>4</v>
      </c>
      <c r="F35" s="57">
        <v>160</v>
      </c>
      <c r="G35" s="58">
        <f>E35*F35</f>
        <v>640</v>
      </c>
      <c r="H35" s="59"/>
    </row>
    <row r="36" spans="1:8">
      <c r="A36" s="54"/>
      <c r="B36" s="55"/>
      <c r="C36" s="56" t="s">
        <v>63</v>
      </c>
      <c r="D36" s="56" t="s">
        <v>29</v>
      </c>
      <c r="E36" s="56">
        <v>300</v>
      </c>
      <c r="F36" s="57">
        <v>1</v>
      </c>
      <c r="G36" s="58">
        <f>E36*F36</f>
        <v>300</v>
      </c>
      <c r="H36" s="59"/>
    </row>
    <row r="37" ht="14.75" spans="1:8">
      <c r="A37" s="60"/>
      <c r="B37" s="61"/>
      <c r="C37" s="62" t="s">
        <v>64</v>
      </c>
      <c r="D37" s="62" t="s">
        <v>33</v>
      </c>
      <c r="E37" s="62">
        <v>1</v>
      </c>
      <c r="F37" s="63">
        <v>100</v>
      </c>
      <c r="G37" s="64">
        <v>100</v>
      </c>
      <c r="H37" s="65"/>
    </row>
    <row r="38" spans="1:8">
      <c r="A38" s="51">
        <v>10</v>
      </c>
      <c r="B38" s="7" t="s">
        <v>65</v>
      </c>
      <c r="C38" s="8" t="s">
        <v>65</v>
      </c>
      <c r="D38" s="8" t="s">
        <v>55</v>
      </c>
      <c r="E38" s="8">
        <v>3</v>
      </c>
      <c r="F38" s="10">
        <v>4300</v>
      </c>
      <c r="G38" s="66">
        <f>E38*F38</f>
        <v>12900</v>
      </c>
      <c r="H38" s="11" t="s">
        <v>65</v>
      </c>
    </row>
    <row r="39" ht="14.75" spans="1:8">
      <c r="A39" s="60"/>
      <c r="B39" s="7"/>
      <c r="C39" s="8"/>
      <c r="D39" s="8"/>
      <c r="E39" s="8"/>
      <c r="F39" s="10"/>
      <c r="G39" s="67"/>
      <c r="H39" s="11" t="s">
        <v>66</v>
      </c>
    </row>
    <row r="40" ht="24.75" spans="1:8">
      <c r="A40" s="49">
        <v>11</v>
      </c>
      <c r="B40" s="7" t="s">
        <v>67</v>
      </c>
      <c r="C40" s="8" t="s">
        <v>68</v>
      </c>
      <c r="D40" s="8" t="s">
        <v>69</v>
      </c>
      <c r="E40" s="8">
        <v>120</v>
      </c>
      <c r="F40" s="10">
        <v>380</v>
      </c>
      <c r="G40" s="67">
        <f>E40*F40</f>
        <v>45600</v>
      </c>
      <c r="H40" s="68" t="s">
        <v>70</v>
      </c>
    </row>
    <row r="41" ht="24.75" spans="1:8">
      <c r="A41" s="49">
        <v>12</v>
      </c>
      <c r="B41" s="7" t="s">
        <v>71</v>
      </c>
      <c r="C41" s="8" t="s">
        <v>72</v>
      </c>
      <c r="D41" s="8" t="s">
        <v>26</v>
      </c>
      <c r="E41" s="8">
        <v>1</v>
      </c>
      <c r="F41" s="10">
        <v>5000</v>
      </c>
      <c r="G41" s="67">
        <f>E41*F41</f>
        <v>5000</v>
      </c>
      <c r="H41" s="68" t="s">
        <v>73</v>
      </c>
    </row>
    <row r="42" spans="1:8">
      <c r="A42" s="51">
        <v>13</v>
      </c>
      <c r="B42" s="7" t="s">
        <v>74</v>
      </c>
      <c r="C42" s="8" t="s">
        <v>75</v>
      </c>
      <c r="D42" s="8" t="s">
        <v>76</v>
      </c>
      <c r="E42" s="8">
        <v>1</v>
      </c>
      <c r="F42" s="10">
        <v>4500</v>
      </c>
      <c r="G42" s="67">
        <v>4500</v>
      </c>
      <c r="H42" s="69" t="s">
        <v>75</v>
      </c>
    </row>
    <row r="43" spans="1:8">
      <c r="A43" s="60"/>
      <c r="B43" s="7"/>
      <c r="C43" s="8"/>
      <c r="D43" s="8"/>
      <c r="E43" s="8"/>
      <c r="F43" s="10"/>
      <c r="G43" s="67"/>
      <c r="H43" s="69" t="s">
        <v>77</v>
      </c>
    </row>
    <row r="44" spans="1:8">
      <c r="A44" s="6">
        <v>14</v>
      </c>
      <c r="B44" s="7" t="s">
        <v>78</v>
      </c>
      <c r="C44" s="8" t="s">
        <v>79</v>
      </c>
      <c r="D44" s="8" t="s">
        <v>76</v>
      </c>
      <c r="E44" s="8">
        <v>1</v>
      </c>
      <c r="F44" s="10">
        <v>4500</v>
      </c>
      <c r="G44" s="10">
        <v>4500</v>
      </c>
      <c r="H44" s="10" t="s">
        <v>80</v>
      </c>
    </row>
    <row r="45" spans="1:8">
      <c r="A45" s="6">
        <v>15</v>
      </c>
      <c r="B45" s="7" t="s">
        <v>81</v>
      </c>
      <c r="C45" s="8" t="s">
        <v>82</v>
      </c>
      <c r="D45" s="8" t="s">
        <v>76</v>
      </c>
      <c r="E45" s="8">
        <v>1</v>
      </c>
      <c r="F45" s="10">
        <v>3600</v>
      </c>
      <c r="G45" s="10">
        <v>3600</v>
      </c>
      <c r="H45" s="10" t="s">
        <v>83</v>
      </c>
    </row>
    <row r="46" spans="1:8">
      <c r="A46" s="6">
        <v>16</v>
      </c>
      <c r="B46" s="7" t="s">
        <v>84</v>
      </c>
      <c r="C46" s="8"/>
      <c r="D46" s="8"/>
      <c r="E46" s="8"/>
      <c r="F46" s="10"/>
      <c r="G46" s="10">
        <f>G7+G10+G11+G12+G13+G14+G19+G32+G33+G38+G41+G40+G42+G44+G45</f>
        <v>202000</v>
      </c>
      <c r="H46" s="10"/>
    </row>
    <row r="47" spans="1:8">
      <c r="A47" s="70" t="s">
        <v>85</v>
      </c>
      <c r="B47" s="71"/>
      <c r="C47" s="72"/>
      <c r="D47" s="73"/>
      <c r="E47" s="73"/>
      <c r="F47" s="73"/>
      <c r="G47" s="73"/>
      <c r="H47" s="11"/>
    </row>
    <row r="48" spans="1:8">
      <c r="A48" s="70"/>
      <c r="B48" s="71"/>
      <c r="C48" s="72"/>
      <c r="D48" s="73"/>
      <c r="E48" s="73"/>
      <c r="F48" s="73"/>
      <c r="G48" s="73"/>
      <c r="H48" s="11"/>
    </row>
    <row r="49" ht="14.75" spans="1:8">
      <c r="A49" s="74"/>
      <c r="B49" s="75"/>
      <c r="C49" s="75"/>
      <c r="D49" s="76"/>
      <c r="E49" s="76"/>
      <c r="F49" s="76"/>
      <c r="G49" s="76"/>
      <c r="H49" s="77"/>
    </row>
    <row r="50" spans="1:1">
      <c r="A50" s="78" t="s">
        <v>86</v>
      </c>
    </row>
    <row r="51" spans="1:1">
      <c r="A51" s="78" t="s">
        <v>86</v>
      </c>
    </row>
    <row r="52" spans="1:1">
      <c r="A52" s="78" t="s">
        <v>86</v>
      </c>
    </row>
  </sheetData>
  <mergeCells count="37">
    <mergeCell ref="A4:H4"/>
    <mergeCell ref="A5:H5"/>
    <mergeCell ref="B46:D46"/>
    <mergeCell ref="A47:H47"/>
    <mergeCell ref="A48:H48"/>
    <mergeCell ref="A49:H49"/>
    <mergeCell ref="A7:A9"/>
    <mergeCell ref="A14:A18"/>
    <mergeCell ref="A19:A31"/>
    <mergeCell ref="A33:A37"/>
    <mergeCell ref="A38:A39"/>
    <mergeCell ref="A42:A43"/>
    <mergeCell ref="B7:B9"/>
    <mergeCell ref="B14:B18"/>
    <mergeCell ref="B19:B31"/>
    <mergeCell ref="B33:B37"/>
    <mergeCell ref="B38:B39"/>
    <mergeCell ref="B42:B43"/>
    <mergeCell ref="C7:C9"/>
    <mergeCell ref="C38:C39"/>
    <mergeCell ref="C42:C43"/>
    <mergeCell ref="D7:D9"/>
    <mergeCell ref="D38:D39"/>
    <mergeCell ref="D42:D43"/>
    <mergeCell ref="E7:E9"/>
    <mergeCell ref="E38:E39"/>
    <mergeCell ref="E42:E43"/>
    <mergeCell ref="F7:F9"/>
    <mergeCell ref="F38:F39"/>
    <mergeCell ref="F42:F43"/>
    <mergeCell ref="G7:G9"/>
    <mergeCell ref="G38:G39"/>
    <mergeCell ref="G42:G43"/>
    <mergeCell ref="H7:H9"/>
    <mergeCell ref="H14:H18"/>
    <mergeCell ref="H19:H31"/>
    <mergeCell ref="H33:H37"/>
  </mergeCells>
  <pageMargins left="0.751388888888889" right="0.751388888888889" top="0.60625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说书何先生</cp:lastModifiedBy>
  <dcterms:created xsi:type="dcterms:W3CDTF">2024-04-06T10:52:00Z</dcterms:created>
  <dcterms:modified xsi:type="dcterms:W3CDTF">2024-07-23T14:43:18Z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6B9140AC895641C596901AA3308A4158_13</vt:lpwstr>
  </property>
  <property fmtid="{D5CDD505-2E9C-101B-9397-08002B2CF9AE}" pid="3" name="KSOProductBuildVer">
    <vt:lpwstr>2052-12.1.0.17147</vt:lpwstr>
  </property>
</Properties>
</file>