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180"/>
  </bookViews>
  <sheets>
    <sheet name="清单"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<sst xmlns="http://schemas.openxmlformats.org/spreadsheetml/2006/main" count="55" uniqueCount="46">
  <si>
    <t>心理辅导室建设专项设备采购项目</t>
  </si>
  <si>
    <t>序列</t>
  </si>
  <si>
    <t>功能室（参考面积）</t>
  </si>
  <si>
    <t>功能室介绍</t>
  </si>
  <si>
    <t>产品名称</t>
  </si>
  <si>
    <t>参考图</t>
  </si>
  <si>
    <t>技术参数</t>
  </si>
  <si>
    <t>产品作用说明</t>
  </si>
  <si>
    <t>单位</t>
  </si>
  <si>
    <t>数量</t>
  </si>
  <si>
    <t>单价</t>
  </si>
  <si>
    <t>小计</t>
  </si>
  <si>
    <t>办公接待区</t>
  </si>
  <si>
    <t>心理教师办公、接待来访者、登记来访者预约信息、存放来访者心理档案、管理心理教育室和心理辅导室的场所，可以实现办公、接待、管理等功能。</t>
  </si>
  <si>
    <t>心育自助服务系统</t>
  </si>
  <si>
    <t>一、系统简介：
  心育自助服务系统是一款致力于帮助学生改善心理健康和增强心理适应能力的自助服务系统。提供了心理自助课堂、心理自助训练、运动放松调节等内容，通过视频的形式，帮助用户了解心理问题的本质和解决方法。系统提供多种心理自助训练，帮助用户提高自我认知和自我调节能力，以达到减轻心理压力和焦虑情绪的效果。心育自助服务系统是一款集学习、训练、调节、服务于一体的心理自助服务系统，旨在帮助用户提高心理健康和适应能力，同时提供在线预约和紧急援助等服务，帮助学生更好地应对学习和生活中碰到的问题。
二、硬件参数：使用终端(22)，整机尺寸：≥长440*宽590*高1480mm；表面材质：前覆钢化玻璃机，铝合金氧化边框，五金后盖，圆角，安装方式：立式，边框颜色：白色+蓝色；
三、用户注册登录： 
3.1、支持密码登陆和人脸登陆进入系统；
3.2、支持可通过手机号验证码找回密码；
四、软件系统功能：
系统主要分为心理自助课堂、心理自助训练、运动放松调节、互动训练、预约咨询、紧急援助、机构风采等不少于7个功能模块。
▲4.1心理自助课堂：支持提供爱的化解、打败嫉妒、放下手机、合理拒绝、纠正偏科、科学自信等不少于6个主题类的课程教学视频。
▲4.2心理自助训练：提供爱的化解、打败嫉妒、放下手机、合理拒绝、纠正偏科、科学自信等不少于6个主题类的课程教学视频。
4.3运动放松调节：提供多种运动放松调节方式，如前后交叉小跳、原地慢跑、屈膝后侧拉伸等运动，通过身体活动来缓解压力、舒缓紧张情绪、提升心理健康的不少于4个课程教学视频。
4.4互动训练：提供专注力训练、情绪主题、认知主题等不少于3个训练模块。
4.4.1专注力训练：专注力训练至少提供黑桃A、圈数字、观察力训练、反应力训练、舒尔特方格等5个训练项目。
4.4.2情绪主题：情绪主题提供情绪区分、情绪来源、情绪识别等不少于3个情绪训练项目，训练后提供情绪的识别、认知性情绪、条件性情绪等视频内容学习。
▲4.4.2.1情绪主题训练包括：（你会区分积极情绪与消极情绪吗？你知道情绪有几种来源吗？你能从成语中识别常见的潜意识条件性情绪反应吗？）不少于3个训练内容，训练后可进行情绪识别、认知性情绪、和条件性情绪视频内容的学习。
4.4.3认知主题：认知主题提供被老师批评了、考试没有考好、调整情绪还是会焦虑等不少于3个认知训练项目，训练后提供知识与思维、行为间的关系，情绪与思维关系的视频内容学习。
▲4.4.3.1认知主题训练包括：（如果被老师批评了，心情不好时，你应该怎么想”？考试没有考好，你心情不好时，应该怎么想”？运用深呼吸、运动等方式来调整情绪，可是我有时还是会感到焦虑怎么办？）不少于3个训练内容，支持答题后给出对应的指导提示和视频内容学习。
4.5预约咨询：支持心理老师在线预约咨询服务功能和设备在线预约功能。
4.5.1支持用户在线预约心理老师，查看预约咨询信息，包括可预约的心理老师姓名、心理老师简介、具体时间等信息，用户根据需求选择相应咨询师进行预约时，须填写申请原因并选择心理老师咨询时段进行预约申请，同时可对预约信息进行取消操作。
4.5.2支持用户可查看预约心理设备信息，包括设备介绍、可预约时间等信息，用户根据需求选择心理设备进行预约，同时可对预约设备进行取消操作。
▲4.6紧急援助：帮助用户在危急情况下迅速联系到紧急联系人。
4.7数据对接功能：支持与心理云平台实现用户数据对接，可通过心理云平台入口为自助服务系统实现用户信息的录入、保存、删除、报告等管理功能。训练者完成不同的训练模块会得到不同数据报告，其中报告分为训练数据，训练详情、训练表现、报告总结等模块，后台可支持导出报告或删除报告。
4.8动态屏保：支持可控制设备屏幕保护功能的开启和关闭功能。
4.9个人信息管理：支持可记录头像、昵称、性别、年龄、出生年月、学校、年级和班级信息。
5.1机构风采：支持以文字、图片、视频等形式展示机构整体形象、文化特点和教育品质作品等。</t>
  </si>
  <si>
    <t>软件+硬件，心理自助训练、预约咨询、紧急援助、机构风采</t>
  </si>
  <si>
    <t>台</t>
  </si>
  <si>
    <t>制度挂图</t>
  </si>
  <si>
    <t>内芯材质: 高清相纸；装裱方式: 黑色铝合金边框，环保透明面板；风格: 简约现代；工艺: 喷绘；风格: 工艺: 喷绘；组合形式: 独立；图片形式: 平面；可免拆边框更换内芯。含框尺寸: ≥440*570mm（±3mm）。（办公接待室管理制度，个体辅导室管理制度，沙盘游戏室管理制度，团体活动室管理制度，心理辅导人员工作守则，音乐放松室管理制度。）</t>
  </si>
  <si>
    <t>环境布置、文化宣传</t>
  </si>
  <si>
    <t>幅</t>
  </si>
  <si>
    <t>个体辅导区</t>
  </si>
  <si>
    <t>心理教师与来访者进行个体心理辅导的场所。心理教师在功能室对来访者开展问题排查、判断和认知调整等工作。</t>
  </si>
  <si>
    <t>沙发+茶几</t>
  </si>
  <si>
    <t>2个单人位,面料: 猫爪皮，实木框架。布艺沙发，实木框架，采用海绵填充。茶几：圆形玻璃茶几或者木质茶几。</t>
  </si>
  <si>
    <t>办公用</t>
  </si>
  <si>
    <t>套</t>
  </si>
  <si>
    <t>沙盘游戏区</t>
  </si>
  <si>
    <t>心理教师帮助来访者调整情绪、开展个体辅导等工作的场所。心理教师运用心理沙盘等设备达到帮助来访者调整情绪、排查问题和认知调整的目的。</t>
  </si>
  <si>
    <t>初级版实木心理沙盘</t>
  </si>
  <si>
    <t>一、1个个体实木心理沙盘，使用尺寸：≥长 720mm×宽 570mm×深70mm，边框厚度≥15mm，沙盘含架子整体高度≥750mm。专用三底两面环保漆；内侧底与边框、底部为蓝色，外部为实木色，表面光滑不伤手、防水、耐磨不掉色。           
二、1个实木沙具柜，沙具柜规格：≥1500mm×300mm×980mm，柜体采用5层8阶设计，既美观又便于分类摆放选取沙具。
三、600个沙具（风车、灯塔等标志类、公共标识类、交通工具类、公共建筑类、桥栅栏类、日月等自然物类、贝壳山石类、现实中人物类、空想人物类虚拟人物、恐龙怪兽类、家具、日用品类、水生动物、野生动物类、家禽家畜类、草坪类、植物类、军队类）。
四、沙盘游戏书籍1本。
五、精选原色水洗砂10公斤：颗粒光滑、大小均匀、高温消毒。
六、沙具选取框1套 （沙具选取框1个，清理刷1个）。
七、含3天专业沙盘培训1人次名额（培训地点及开课时间统一通知，交通食宿费用自理）。</t>
  </si>
  <si>
    <t>硬件，问题调整、问题排查</t>
  </si>
  <si>
    <t>音乐放松区</t>
  </si>
  <si>
    <t>心理教师强化来访者强化认知的场所。心理教师运用音乐放松相关设备把来访者的情绪放松到平静、愉悦状态，再强化在个体辅导时与来访者达成一致的认知内容。</t>
  </si>
  <si>
    <t>标准型音乐放松</t>
  </si>
  <si>
    <t>尺寸：≥780mm（长）*880mm（宽）*1000mm(高）(椅背收起)
≥1580mm（长）*880mm（宽）*830mm(高）（椅背展开）
产品净重：45KG  最大承载量：100KG；电源：220V（50Hz）
产品系统组成：
1、独立电动控制系统：音乐椅靠背、腿部电动控制设计，靠背约100度-170度，腿部约90度-170度任意调节。
2、使用终端(10)，外形尺寸：≥L240mm*W155mm*H8mm；设备自身集成摄录像、蓝牙、扩展口、互联网等功能。运行速度流畅，多点式触摸，使用方便，携带方便，视觉体验出众。
音乐放松管理系统简介：
音乐放松管理系统是一款集心理影音、心理训练和心理助手等功能于一身的综合性系统。它不仅提供了丰富多样的心理音乐、心理图片和心理电影资源，还能帮助你学习心理学知识、放松身心和提高专注力。使用这个系统，可以有效的改善用户的心理健康状况。
4、系统主要分为心理影音、心理训练、放松助手、个人中心四大模块。
3-1心理影音包括大量心理图片，其中包括：风景放松图、光学错觉图、几何错觉图，视觉动态图，心理错觉图；心理电影及讲座；心理百科内含心理放松图片，通过卡通漫画配以文字介绍，通俗易懂，简单直观地让用户了解日常释压食物及放松方法，从而达到快速排解心理压力，其中图片包括体育运动类、心理放松疗法、心理减压组合餐推荐，释压的水果、花草及茶点，多种肢体放松行为。
10大心理音乐，包括：
（1）改善失眠、促进睡眠 ：脑波音乐、深度睡眠音乐，放松音乐等；
（2）消除寂寞、减少失落感 ：心灵音乐馆之-谣風、池清凉、唱遍山月、春芽等；
（3）消除悲伤、抚慰心灵：α脑波音乐；
（4）消除愤怒、消除心灵淤塞:纯音乐之-你的笑颜、夕阳箫鼓、小霓裳等；
（5）消除浮躁、促进内心平静：大自然背景声（小桥流水、鸟语花香、荷塘月色、寂静山林等）；
（6）消除紧张、焦虑：自信训练。（减压音乐等）；
（7）消除自卑、提升自信：（冥想合放松音乐）；
（8）缓解身心疲劳：（天韵五行音乐等）；
（9）接触忧郁、情绪：（嘎达梅林、假日海滩、云水禅心等）；
（10）陶冶心情、醒脑提神：（旺盛的自愈力、自律与决心、释放压力、内在调和等）。
3-2心理训练包括三大真人放松训练、专注度训练、社交投射训练（共分为爱心、鼓励、问候、笑脸、谢谢5大类别，由不少于20个学生运用语言、行为传递积极向上的正能量，从而潜移默化达到提升用户社交能力、增强自我自信品质效果）；趣味测试内不少于10个趣味量表测试，通过趣味诙谐的语言和正面肯定的模式让用户增进用户自我自信心。
3-3放松助手包括呼吸助手与睡眠训练助手，呼吸助手按舒缓、稍快两种训练模式，通过动画将语音提示形象展现，用户根据语音提示的节奏进行模仿训练，可有效地缓解压力，预防心肺问题，适合所有人群，尤指运动极少，轻度焦虑者；睡眠训练助手内置36种场景音乐，8种不同播放时长选择，用户可根据需求选择相应的场景音乐及播放时长进行想象放松，缓解躯体紧张，帮助大脑放松。
3-4个人中心：管理员可查看用户信息、用户记录可查看用户的报告时间及报告类型。
配置组成：
1、音乐放松椅1台
2、音乐放松管理系统1套
3、支架1套
4、遮光眼罩2个
5、音乐导论1本</t>
  </si>
  <si>
    <t>软件+硬件，情绪放松</t>
  </si>
  <si>
    <t>心理文化墙装饰画系列四</t>
  </si>
  <si>
    <t>心理文化墙装饰画系列四：
1、心理格言5幅，用于营造心理辅导室氛围
2、材质:结皮PVC板，厚度约5mm，形态：六边形
3、每幅规格尺寸：620*560mm。</t>
  </si>
  <si>
    <t>情绪疏导区</t>
  </si>
  <si>
    <t>心理教师帮助来访者调整情绪的场所。心理教师运用情绪疏导相关设备把来访者的情绪调整到平静状态，为顺利开展个体辅导做铺垫。</t>
  </si>
  <si>
    <t>耐用2型宣泄人</t>
  </si>
  <si>
    <t>1、硅胶宣泄人1个，整体高度在150-180cm之间可调节。人体表面为硅胶材料，仿真人比例，真实肉感，内部强力聚氨酯一次成型，结实耐用。产品人性化设计结构简单，安装容易，真人发声设计，拥有不少于6种语音随机播放。底座为PE材料的水桶，直径680mm，高400mm，可注水或者注沙。
2、立式释压球1个，立式不倒整体110-145CM可根据使用情况进行调节。上部实心球体，外层高级仿皮材料，经打耐用。底座高≥21cm,直径≥46cm。
3、摔打型释压球2个        
4、释压手套2对(可有效的缓冲打击时的撞击，采用了轻型耐用材料)
5、释压脸谱2张     
6、释压背心2件（强弹力棉纺织)
7、注水水管1根</t>
  </si>
  <si>
    <t>硬件，击打疏导情绪，降低焦虑</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</si>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</sst>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s>
  <fonts count="32">
    <font>
      <sz val="11"/>
      <color theme="1"/>
      <name val="宋体"/>
      <charset val="134"/>
      <scheme val="minor"/>
    </font>
    <font>
      <sz val="9"/>
      <name val="宋体"/>
      <charset val="134"/>
    </font>
    <font>
      <b/>
      <sz val="9"/>
      <name val="宋体"/>
      <charset val="134"/>
    </font>
    <font>
      <sz val="11"/>
      <name val="宋体"/>
      <charset val="134"/>
    </font>
    <font>
      <b/>
      <sz val="20"/>
      <name val="宋体"/>
      <charset val="134"/>
    </font>
    <font>
      <b/>
      <sz val="11"/>
      <name val="宋体"/>
      <charset val="134"/>
    </font>
    <font>
      <sz val="10"/>
      <name val="宋体"/>
      <charset val="134"/>
    </font>
    <font>
      <b/>
      <sz val="10"/>
      <color rgb="FFFF0000"/>
      <name val="宋体"/>
      <charset val="134"/>
    </font>
    <font>
      <sz val="10"/>
      <color theme="1"/>
      <name val="宋体"/>
      <charset val="134"/>
    </font>
    <font>
      <sz val="11"/>
      <color indexed="8"/>
      <name val="宋体"/>
      <charset val="134"/>
    </font>
    <font>
      <b/>
      <sz val="12"/>
      <name val="宋体"/>
      <charset val="134"/>
    </font>
    <font>
      <b/>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5"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3" borderId="8" applyNumberFormat="0" applyAlignment="0" applyProtection="0">
      <alignment vertical="center"/>
    </xf>
    <xf numFmtId="0" fontId="21" fillId="4" borderId="9" applyNumberFormat="0" applyAlignment="0" applyProtection="0">
      <alignment vertical="center"/>
    </xf>
    <xf numFmtId="0" fontId="22" fillId="4" borderId="8" applyNumberFormat="0" applyAlignment="0" applyProtection="0">
      <alignment vertical="center"/>
    </xf>
    <xf numFmtId="0" fontId="23" fillId="5" borderId="10" applyNumberFormat="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xf numFmtId="0" fontId="31" fillId="0" borderId="0">
      <alignment vertical="center"/>
    </xf>
  </cellStyleXfs>
  <cellXfs count="33">
    <xf numFmtId="0" fontId="0" fillId="0" borderId="0" xfId="0">
      <alignment vertical="center"/>
    </xf>
    <xf numFmtId="0" fontId="1" fillId="0" borderId="0" xfId="0" applyFont="1" applyFill="1" applyAlignment="1"/>
    <xf numFmtId="0" fontId="2" fillId="0" borderId="0" xfId="0" applyFont="1" applyFill="1" applyAlignment="1"/>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Border="1" applyAlignment="1">
      <alignment horizontal="center" vertical="center"/>
    </xf>
    <xf numFmtId="0" fontId="3" fillId="0" borderId="0" xfId="0" applyFont="1" applyFill="1" applyAlignment="1">
      <alignment horizontal="left"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0" applyFont="1" applyFill="1" applyBorder="1" applyAlignment="1">
      <alignment horizontal="center" vertical="top" wrapText="1"/>
    </xf>
    <xf numFmtId="0" fontId="6" fillId="0" borderId="3" xfId="0" applyFont="1" applyFill="1" applyBorder="1" applyAlignment="1">
      <alignment horizontal="left" vertical="top" wrapText="1"/>
    </xf>
    <xf numFmtId="0" fontId="7" fillId="0" borderId="3"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3" xfId="0" applyFont="1" applyFill="1" applyBorder="1" applyAlignment="1">
      <alignment horizontal="left" vertical="center" wrapText="1"/>
    </xf>
    <xf numFmtId="0" fontId="8" fillId="0" borderId="3" xfId="0" applyFont="1" applyFill="1" applyBorder="1" applyAlignment="1">
      <alignment horizontal="center" vertical="center" wrapText="1"/>
    </xf>
    <xf numFmtId="0" fontId="6" fillId="0" borderId="3" xfId="0" applyFont="1" applyFill="1" applyBorder="1" applyAlignment="1">
      <alignment horizontal="center" vertical="top"/>
    </xf>
    <xf numFmtId="0" fontId="6" fillId="0" borderId="3" xfId="0" applyFont="1" applyFill="1" applyBorder="1" applyAlignment="1">
      <alignment vertical="center" wrapText="1"/>
    </xf>
    <xf numFmtId="0" fontId="1" fillId="0" borderId="3" xfId="0" applyFont="1" applyFill="1" applyBorder="1" applyAlignment="1">
      <alignment horizontal="center" vertical="center"/>
    </xf>
    <xf numFmtId="0" fontId="9" fillId="0" borderId="3" xfId="0" applyFont="1" applyFill="1" applyBorder="1" applyAlignment="1">
      <alignment vertical="center"/>
    </xf>
    <xf numFmtId="0" fontId="10"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4" fillId="0" borderId="4" xfId="0" applyFont="1" applyFill="1" applyBorder="1" applyAlignment="1">
      <alignment horizontal="center" vertical="center" wrapText="1"/>
    </xf>
    <xf numFmtId="0" fontId="1" fillId="0" borderId="0" xfId="0" applyFont="1" applyFill="1" applyAlignment="1">
      <alignment horizontal="left" wrapText="1"/>
    </xf>
    <xf numFmtId="176" fontId="5" fillId="0" borderId="3" xfId="0" applyNumberFormat="1" applyFont="1" applyFill="1" applyBorder="1" applyAlignment="1">
      <alignment horizontal="center" vertical="center"/>
    </xf>
    <xf numFmtId="0" fontId="2" fillId="0" borderId="0" xfId="0" applyFont="1" applyFill="1" applyAlignment="1">
      <alignment horizontal="left" wrapText="1"/>
    </xf>
    <xf numFmtId="176" fontId="6" fillId="0" borderId="3" xfId="0" applyNumberFormat="1" applyFont="1" applyFill="1" applyBorder="1" applyAlignment="1">
      <alignment horizontal="center" vertical="center"/>
    </xf>
    <xf numFmtId="176" fontId="6" fillId="0" borderId="3" xfId="0" applyNumberFormat="1" applyFont="1" applyFill="1" applyBorder="1" applyAlignment="1">
      <alignment horizontal="center" vertical="center" wrapText="1"/>
    </xf>
    <xf numFmtId="0" fontId="1" fillId="0" borderId="0" xfId="0" applyFont="1" applyFill="1" applyAlignment="1">
      <alignment vertical="center" wrapText="1"/>
    </xf>
    <xf numFmtId="0" fontId="10" fillId="0" borderId="4" xfId="0" applyFont="1" applyFill="1" applyBorder="1" applyAlignment="1">
      <alignment horizontal="center" vertical="center"/>
    </xf>
    <xf numFmtId="176" fontId="11" fillId="0" borderId="3" xfId="0" applyNumberFormat="1"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71755</xdr:colOff>
      <xdr:row>8</xdr:row>
      <xdr:rowOff>228600</xdr:rowOff>
    </xdr:from>
    <xdr:to>
      <xdr:col>4</xdr:col>
      <xdr:colOff>986155</xdr:colOff>
      <xdr:row>8</xdr:row>
      <xdr:rowOff>866140</xdr:rowOff>
    </xdr:to>
    <xdr:pic>
      <xdr:nvPicPr>
        <xdr:cNvPr id="9" name="图片 8" descr="1711692065030_副本"/>
        <xdr:cNvPicPr>
          <a:picLocks noChangeAspect="1"/>
        </xdr:cNvPicPr>
      </xdr:nvPicPr>
      <xdr:blipFill>
        <a:blip r:embed="rId1"/>
        <a:stretch>
          <a:fillRect/>
        </a:stretch>
      </xdr:blipFill>
      <xdr:spPr>
        <a:xfrm>
          <a:off x="3706495" y="6756400"/>
          <a:ext cx="914400" cy="637540"/>
        </a:xfrm>
        <a:prstGeom prst="rect">
          <a:avLst/>
        </a:prstGeom>
      </xdr:spPr>
    </xdr:pic>
    <xdr:clientData/>
  </xdr:twoCellAnchor>
  <xdr:twoCellAnchor editAs="oneCell">
    <xdr:from>
      <xdr:col>4</xdr:col>
      <xdr:colOff>167005</xdr:colOff>
      <xdr:row>6</xdr:row>
      <xdr:rowOff>79375</xdr:rowOff>
    </xdr:from>
    <xdr:to>
      <xdr:col>4</xdr:col>
      <xdr:colOff>936625</xdr:colOff>
      <xdr:row>6</xdr:row>
      <xdr:rowOff>1080135</xdr:rowOff>
    </xdr:to>
    <xdr:pic>
      <xdr:nvPicPr>
        <xdr:cNvPr id="13" name="图片 12" descr="初级版心理沙盘-透明底"/>
        <xdr:cNvPicPr>
          <a:picLocks noChangeAspect="1"/>
        </xdr:cNvPicPr>
      </xdr:nvPicPr>
      <xdr:blipFill>
        <a:blip r:embed="rId2"/>
        <a:stretch>
          <a:fillRect/>
        </a:stretch>
      </xdr:blipFill>
      <xdr:spPr>
        <a:xfrm>
          <a:off x="3801745" y="4460875"/>
          <a:ext cx="769620" cy="1000760"/>
        </a:xfrm>
        <a:prstGeom prst="rect">
          <a:avLst/>
        </a:prstGeom>
      </xdr:spPr>
    </xdr:pic>
    <xdr:clientData/>
  </xdr:twoCellAnchor>
  <xdr:twoCellAnchor editAs="oneCell">
    <xdr:from>
      <xdr:col>4</xdr:col>
      <xdr:colOff>151765</xdr:colOff>
      <xdr:row>7</xdr:row>
      <xdr:rowOff>70485</xdr:rowOff>
    </xdr:from>
    <xdr:to>
      <xdr:col>5</xdr:col>
      <xdr:colOff>0</xdr:colOff>
      <xdr:row>7</xdr:row>
      <xdr:rowOff>811530</xdr:rowOff>
    </xdr:to>
    <xdr:pic>
      <xdr:nvPicPr>
        <xdr:cNvPr id="14" name="图片 13" descr="标准型音乐放松椅"/>
        <xdr:cNvPicPr>
          <a:picLocks noChangeAspect="1"/>
        </xdr:cNvPicPr>
      </xdr:nvPicPr>
      <xdr:blipFill>
        <a:blip r:embed="rId3"/>
        <a:stretch>
          <a:fillRect/>
        </a:stretch>
      </xdr:blipFill>
      <xdr:spPr>
        <a:xfrm>
          <a:off x="3786505" y="5633085"/>
          <a:ext cx="842645" cy="741045"/>
        </a:xfrm>
        <a:prstGeom prst="rect">
          <a:avLst/>
        </a:prstGeom>
      </xdr:spPr>
    </xdr:pic>
    <xdr:clientData/>
  </xdr:twoCellAnchor>
  <xdr:twoCellAnchor editAs="oneCell">
    <xdr:from>
      <xdr:col>4</xdr:col>
      <xdr:colOff>90805</xdr:colOff>
      <xdr:row>4</xdr:row>
      <xdr:rowOff>76200</xdr:rowOff>
    </xdr:from>
    <xdr:to>
      <xdr:col>5</xdr:col>
      <xdr:colOff>0</xdr:colOff>
      <xdr:row>4</xdr:row>
      <xdr:rowOff>752475</xdr:rowOff>
    </xdr:to>
    <xdr:pic>
      <xdr:nvPicPr>
        <xdr:cNvPr id="18" name="图片 17"/>
        <xdr:cNvPicPr>
          <a:picLocks noChangeAspect="1"/>
        </xdr:cNvPicPr>
      </xdr:nvPicPr>
      <xdr:blipFill>
        <a:blip r:embed="rId4"/>
        <a:stretch>
          <a:fillRect/>
        </a:stretch>
      </xdr:blipFill>
      <xdr:spPr>
        <a:xfrm>
          <a:off x="3725545" y="2590800"/>
          <a:ext cx="903605" cy="676275"/>
        </a:xfrm>
        <a:prstGeom prst="rect">
          <a:avLst/>
        </a:prstGeom>
        <a:noFill/>
        <a:ln w="9525">
          <a:noFill/>
        </a:ln>
      </xdr:spPr>
    </xdr:pic>
    <xdr:clientData/>
  </xdr:twoCellAnchor>
  <xdr:twoCellAnchor editAs="oneCell">
    <xdr:from>
      <xdr:col>4</xdr:col>
      <xdr:colOff>233045</xdr:colOff>
      <xdr:row>9</xdr:row>
      <xdr:rowOff>57150</xdr:rowOff>
    </xdr:from>
    <xdr:to>
      <xdr:col>4</xdr:col>
      <xdr:colOff>885825</xdr:colOff>
      <xdr:row>9</xdr:row>
      <xdr:rowOff>1081405</xdr:rowOff>
    </xdr:to>
    <xdr:pic>
      <xdr:nvPicPr>
        <xdr:cNvPr id="10" name="图片 9" descr="单机版-耐用2型宣泄人"/>
        <xdr:cNvPicPr>
          <a:picLocks noChangeAspect="1"/>
        </xdr:cNvPicPr>
      </xdr:nvPicPr>
      <xdr:blipFill>
        <a:blip r:embed="rId5"/>
        <a:stretch>
          <a:fillRect/>
        </a:stretch>
      </xdr:blipFill>
      <xdr:spPr>
        <a:xfrm>
          <a:off x="3867785" y="7766050"/>
          <a:ext cx="652780" cy="1024255"/>
        </a:xfrm>
        <a:prstGeom prst="rect">
          <a:avLst/>
        </a:prstGeom>
      </xdr:spPr>
    </xdr:pic>
    <xdr:clientData/>
  </xdr:twoCellAnchor>
  <xdr:twoCellAnchor editAs="oneCell">
    <xdr:from>
      <xdr:col>4</xdr:col>
      <xdr:colOff>220980</xdr:colOff>
      <xdr:row>2</xdr:row>
      <xdr:rowOff>9525</xdr:rowOff>
    </xdr:from>
    <xdr:to>
      <xdr:col>5</xdr:col>
      <xdr:colOff>0</xdr:colOff>
      <xdr:row>2</xdr:row>
      <xdr:rowOff>787400</xdr:rowOff>
    </xdr:to>
    <xdr:pic>
      <xdr:nvPicPr>
        <xdr:cNvPr id="16" name="图片 15" descr="557a67a7aca5fe21e4571be737e508e"/>
        <xdr:cNvPicPr>
          <a:picLocks noChangeAspect="1"/>
        </xdr:cNvPicPr>
      </xdr:nvPicPr>
      <xdr:blipFill>
        <a:blip r:embed="rId6"/>
        <a:stretch>
          <a:fillRect/>
        </a:stretch>
      </xdr:blipFill>
      <xdr:spPr>
        <a:xfrm>
          <a:off x="3855720" y="898525"/>
          <a:ext cx="773430" cy="77787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L11"/>
  <sheetViews>
    <sheetView tabSelected="1" zoomScale="70" zoomScaleNormal="70" workbookViewId="0">
      <selection activeCell="D19" sqref="D19"/>
    </sheetView>
  </sheetViews>
  <sheetFormatPr defaultColWidth="8.89814814814815" defaultRowHeight="14.4"/>
  <cols>
    <col min="1" max="1" width="5" style="3" customWidth="1"/>
    <col min="2" max="2" width="22.7777777777778" style="3" customWidth="1"/>
    <col min="3" max="3" width="12.6666666666667" style="4" customWidth="1"/>
    <col min="4" max="4" width="12.5555555555556" style="3" customWidth="1"/>
    <col min="5" max="5" width="14.5" style="3" customWidth="1"/>
    <col min="6" max="6" width="156.731481481481" style="3" customWidth="1"/>
    <col min="7" max="7" width="18.8148148148148" style="5" customWidth="1"/>
    <col min="8" max="9" width="6.77777777777778" style="3" customWidth="1"/>
    <col min="10" max="10" width="10.7777777777778" style="3" customWidth="1"/>
    <col min="11" max="11" width="13.6296296296296" style="3" customWidth="1"/>
    <col min="12" max="12" width="11.6296296296296" style="6" customWidth="1"/>
    <col min="13" max="16384" width="8.89814814814815" style="3"/>
  </cols>
  <sheetData>
    <row r="1" s="1" customFormat="1" ht="40" customHeight="1" spans="1:12">
      <c r="A1" s="7" t="s">
        <v>0</v>
      </c>
      <c r="B1" s="8"/>
      <c r="C1" s="8"/>
      <c r="D1" s="8"/>
      <c r="E1" s="8"/>
      <c r="F1" s="8"/>
      <c r="G1" s="8"/>
      <c r="H1" s="8"/>
      <c r="I1" s="8"/>
      <c r="J1" s="8"/>
      <c r="K1" s="24"/>
      <c r="L1" s="25"/>
    </row>
    <row r="2" s="2" customFormat="1" ht="30" customHeight="1" spans="1:12">
      <c r="A2" s="9" t="s">
        <v>1</v>
      </c>
      <c r="B2" s="9" t="s">
        <v>2</v>
      </c>
      <c r="C2" s="10" t="s">
        <v>3</v>
      </c>
      <c r="D2" s="10" t="s">
        <v>4</v>
      </c>
      <c r="E2" s="9" t="s">
        <v>5</v>
      </c>
      <c r="F2" s="9" t="s">
        <v>6</v>
      </c>
      <c r="G2" s="9" t="s">
        <v>7</v>
      </c>
      <c r="H2" s="9" t="s">
        <v>8</v>
      </c>
      <c r="I2" s="9" t="s">
        <v>9</v>
      </c>
      <c r="J2" s="26" t="s">
        <v>10</v>
      </c>
      <c r="K2" s="26" t="s">
        <v>11</v>
      </c>
      <c r="L2" s="27"/>
    </row>
    <row r="3" s="1" customFormat="1" ht="64" customHeight="1" spans="1:12">
      <c r="A3" s="11">
        <v>1</v>
      </c>
      <c r="B3" s="12" t="s">
        <v>12</v>
      </c>
      <c r="C3" s="13" t="s">
        <v>13</v>
      </c>
      <c r="D3" s="14" t="s">
        <v>14</v>
      </c>
      <c r="E3" s="15"/>
      <c r="F3" s="16" t="s">
        <v>15</v>
      </c>
      <c r="G3" s="17" t="s">
        <v>16</v>
      </c>
      <c r="H3" s="15" t="s">
        <v>17</v>
      </c>
      <c r="I3" s="15">
        <v>1</v>
      </c>
      <c r="J3" s="28">
        <v>18500</v>
      </c>
      <c r="K3" s="28">
        <f>I3*J3</f>
        <v>18500</v>
      </c>
      <c r="L3" s="25"/>
    </row>
    <row r="4" s="1" customFormat="1" ht="64" customHeight="1" spans="1:12">
      <c r="A4" s="11">
        <v>2</v>
      </c>
      <c r="B4" s="18"/>
      <c r="C4" s="13"/>
      <c r="D4" s="11" t="s">
        <v>18</v>
      </c>
      <c r="E4" s="11"/>
      <c r="F4" s="16" t="s">
        <v>19</v>
      </c>
      <c r="G4" s="11" t="s">
        <v>20</v>
      </c>
      <c r="H4" s="15" t="s">
        <v>21</v>
      </c>
      <c r="I4" s="15">
        <v>1</v>
      </c>
      <c r="J4" s="28">
        <v>160</v>
      </c>
      <c r="K4" s="28">
        <f t="shared" ref="K4:K11" si="0">I4*J4</f>
        <v>160</v>
      </c>
      <c r="L4" s="25"/>
    </row>
    <row r="5" s="1" customFormat="1" ht="66" customHeight="1" spans="1:12">
      <c r="A5" s="11">
        <v>3</v>
      </c>
      <c r="B5" s="12" t="s">
        <v>22</v>
      </c>
      <c r="C5" s="13" t="s">
        <v>23</v>
      </c>
      <c r="D5" s="11" t="s">
        <v>24</v>
      </c>
      <c r="E5" s="19"/>
      <c r="F5" s="16" t="s">
        <v>25</v>
      </c>
      <c r="G5" s="20" t="s">
        <v>26</v>
      </c>
      <c r="H5" s="15" t="s">
        <v>27</v>
      </c>
      <c r="I5" s="15">
        <v>1</v>
      </c>
      <c r="J5" s="28">
        <v>1580</v>
      </c>
      <c r="K5" s="28">
        <f t="shared" si="0"/>
        <v>1580</v>
      </c>
      <c r="L5" s="25"/>
    </row>
    <row r="6" s="1" customFormat="1" ht="81" customHeight="1" spans="1:12">
      <c r="A6" s="11">
        <v>4</v>
      </c>
      <c r="B6" s="12"/>
      <c r="C6" s="13"/>
      <c r="D6" s="11" t="s">
        <v>18</v>
      </c>
      <c r="E6" s="11"/>
      <c r="F6" s="16" t="s">
        <v>19</v>
      </c>
      <c r="G6" s="11" t="s">
        <v>20</v>
      </c>
      <c r="H6" s="15" t="s">
        <v>21</v>
      </c>
      <c r="I6" s="15">
        <v>1</v>
      </c>
      <c r="J6" s="28">
        <v>160</v>
      </c>
      <c r="K6" s="28">
        <f t="shared" si="0"/>
        <v>160</v>
      </c>
      <c r="L6" s="25"/>
    </row>
    <row r="7" s="1" customFormat="1" ht="93" customHeight="1" spans="1:12">
      <c r="A7" s="11">
        <v>5</v>
      </c>
      <c r="B7" s="12" t="s">
        <v>28</v>
      </c>
      <c r="C7" s="13" t="s">
        <v>29</v>
      </c>
      <c r="D7" s="11" t="s">
        <v>30</v>
      </c>
      <c r="E7" s="15"/>
      <c r="F7" s="16" t="s">
        <v>31</v>
      </c>
      <c r="G7" s="11" t="s">
        <v>32</v>
      </c>
      <c r="H7" s="15" t="s">
        <v>27</v>
      </c>
      <c r="I7" s="15">
        <v>1</v>
      </c>
      <c r="J7" s="28">
        <v>7200</v>
      </c>
      <c r="K7" s="28">
        <f t="shared" si="0"/>
        <v>7200</v>
      </c>
      <c r="L7" s="25"/>
    </row>
    <row r="8" s="1" customFormat="1" ht="76" customHeight="1" spans="1:12">
      <c r="A8" s="11">
        <v>6</v>
      </c>
      <c r="B8" s="12" t="s">
        <v>33</v>
      </c>
      <c r="C8" s="12" t="s">
        <v>34</v>
      </c>
      <c r="D8" s="11" t="s">
        <v>35</v>
      </c>
      <c r="E8" s="21"/>
      <c r="F8" s="16" t="s">
        <v>36</v>
      </c>
      <c r="G8" s="17" t="s">
        <v>37</v>
      </c>
      <c r="H8" s="15" t="s">
        <v>27</v>
      </c>
      <c r="I8" s="15">
        <v>1</v>
      </c>
      <c r="J8" s="28">
        <v>16800</v>
      </c>
      <c r="K8" s="28">
        <f t="shared" si="0"/>
        <v>16800</v>
      </c>
      <c r="L8" s="25"/>
    </row>
    <row r="9" s="1" customFormat="1" ht="93" customHeight="1" spans="1:12">
      <c r="A9" s="11">
        <v>7</v>
      </c>
      <c r="B9" s="12"/>
      <c r="C9" s="12"/>
      <c r="D9" s="11" t="s">
        <v>38</v>
      </c>
      <c r="E9" s="11"/>
      <c r="F9" s="16" t="s">
        <v>39</v>
      </c>
      <c r="G9" s="11" t="s">
        <v>20</v>
      </c>
      <c r="H9" s="15" t="s">
        <v>27</v>
      </c>
      <c r="I9" s="15">
        <v>1</v>
      </c>
      <c r="J9" s="28">
        <v>720</v>
      </c>
      <c r="K9" s="28">
        <f t="shared" si="0"/>
        <v>720</v>
      </c>
      <c r="L9" s="25"/>
    </row>
    <row r="10" s="1" customFormat="1" ht="93" customHeight="1" spans="1:12">
      <c r="A10" s="11">
        <v>8</v>
      </c>
      <c r="B10" s="12" t="s">
        <v>40</v>
      </c>
      <c r="C10" s="12" t="s">
        <v>41</v>
      </c>
      <c r="D10" s="11" t="s">
        <v>42</v>
      </c>
      <c r="E10" s="11"/>
      <c r="F10" s="16" t="s">
        <v>43</v>
      </c>
      <c r="G10" s="11" t="s">
        <v>44</v>
      </c>
      <c r="H10" s="11" t="s">
        <v>27</v>
      </c>
      <c r="I10" s="11">
        <v>1</v>
      </c>
      <c r="J10" s="29">
        <v>5800</v>
      </c>
      <c r="K10" s="28">
        <f t="shared" si="0"/>
        <v>5800</v>
      </c>
      <c r="L10" s="30"/>
    </row>
    <row r="11" s="1" customFormat="1" ht="30" customHeight="1" spans="1:12">
      <c r="A11" s="11"/>
      <c r="B11" s="22" t="s">
        <v>45</v>
      </c>
      <c r="C11" s="23"/>
      <c r="D11" s="23"/>
      <c r="E11" s="23"/>
      <c r="F11" s="23"/>
      <c r="G11" s="23"/>
      <c r="H11" s="23"/>
      <c r="I11" s="31"/>
      <c r="J11" s="28"/>
      <c r="K11" s="32">
        <f>SUM(K3:K10)</f>
        <v>50920</v>
      </c>
      <c r="L11" s="25"/>
    </row>
  </sheetData>
  <mergeCells count="8">
    <mergeCell ref="A1:K1"/>
    <mergeCell ref="B11:I11"/>
    <mergeCell ref="B3:B4"/>
    <mergeCell ref="B5:B6"/>
    <mergeCell ref="B8:B9"/>
    <mergeCell ref="C3:C4"/>
    <mergeCell ref="C5:C6"/>
    <mergeCell ref="C8:C9"/>
  </mergeCell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用户2294</cp:lastModifiedBy>
  <dcterms:created xsi:type="dcterms:W3CDTF">2024-07-03T02:13:00Z</dcterms:created>
  <dcterms:modified xsi:type="dcterms:W3CDTF">2025-04-27T10:11:27Z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64EB2C3C5CB24F57A66541C2BA16F3E4_13</vt:lpwstr>
  </property>
  <property fmtid="{D5CDD505-2E9C-101B-9397-08002B2CF9AE}" pid="3" name="KSOProductBuildVer">
    <vt:lpwstr>2052-12.1.0.20784</vt:lpwstr>
  </property>
</Properties>
</file>