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电脑耗材新" sheetId="1" r:id="rId1"/>
  </sheets>
  <definedNames>
    <definedName name="_xlnm._FilterDatabase" localSheetId="0" hidden="1">电脑耗材新!$A$2:$IH$149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<sst xmlns="http://schemas.openxmlformats.org/spreadsheetml/2006/main" count="355" uniqueCount="154">
  <si>
    <t>2024年电脑耗材计划申请表</t>
  </si>
  <si>
    <t>序号</t>
  </si>
  <si>
    <t>名称</t>
  </si>
  <si>
    <t>型号</t>
  </si>
  <si>
    <t>规格</t>
  </si>
  <si>
    <t>一乡</t>
  </si>
  <si>
    <t>二乡</t>
  </si>
  <si>
    <t>三乡</t>
  </si>
  <si>
    <t>四乡</t>
  </si>
  <si>
    <t>五乡</t>
  </si>
  <si>
    <t>六乡</t>
  </si>
  <si>
    <t>七乡</t>
  </si>
  <si>
    <t>八乡</t>
  </si>
  <si>
    <t>九乡</t>
  </si>
  <si>
    <t>十乡</t>
  </si>
  <si>
    <t>巴仁镇</t>
  </si>
  <si>
    <t>西克尔</t>
  </si>
  <si>
    <t>铁日木</t>
  </si>
  <si>
    <t>单价</t>
  </si>
  <si>
    <t>合计</t>
  </si>
  <si>
    <t>总金额</t>
  </si>
  <si>
    <t>备注</t>
  </si>
  <si>
    <t>硒鼓</t>
  </si>
  <si>
    <t>联想m3070DAN</t>
  </si>
  <si>
    <t>个</t>
  </si>
  <si>
    <t>联想f2081H</t>
  </si>
  <si>
    <t>联想（m7605d）</t>
  </si>
  <si>
    <t>联想(Ll00w）</t>
  </si>
  <si>
    <t>联想（lj2405d)</t>
  </si>
  <si>
    <t>联想Ｌ２０２８</t>
  </si>
  <si>
    <t>联想LJ2605D</t>
  </si>
  <si>
    <t>联想2405</t>
  </si>
  <si>
    <t>联想M7400</t>
  </si>
  <si>
    <t>联想LJ2400L</t>
  </si>
  <si>
    <t>联想（lj2400pro）</t>
  </si>
  <si>
    <t>三星(m2626)</t>
  </si>
  <si>
    <t>三星xpressm2626</t>
  </si>
  <si>
    <t>三星</t>
  </si>
  <si>
    <t>奔图p3305</t>
  </si>
  <si>
    <t>奔图</t>
  </si>
  <si>
    <t>奔图p2206Ｗ</t>
  </si>
  <si>
    <t>京瓷cosyp1025d</t>
  </si>
  <si>
    <t>京瓷</t>
  </si>
  <si>
    <t>京瓷(taskalfa20100）</t>
  </si>
  <si>
    <t>京瓷(p1025d打印机）</t>
  </si>
  <si>
    <t>惠普（HPLaserje
F1020plus)</t>
  </si>
  <si>
    <t>惠普（hplaser
jetp1106）</t>
  </si>
  <si>
    <t>惠普126a彩色，
cp1025</t>
  </si>
  <si>
    <t>惠普m127</t>
  </si>
  <si>
    <t>惠普m403</t>
  </si>
  <si>
    <t>惠普</t>
  </si>
  <si>
    <t>佳能lbp6018</t>
  </si>
  <si>
    <t>佳能</t>
  </si>
  <si>
    <t>富士（hplase
rjetp1106）</t>
  </si>
  <si>
    <t>富士docuprintm228db</t>
  </si>
  <si>
    <t>富士(m228db)</t>
  </si>
  <si>
    <t>PANTUM P2050</t>
  </si>
  <si>
    <t>M7605D</t>
  </si>
  <si>
    <t>碳粉</t>
  </si>
  <si>
    <t>瓶</t>
  </si>
  <si>
    <t>联想（m7400pro)</t>
  </si>
  <si>
    <t>联想lj2405d</t>
  </si>
  <si>
    <t>联想</t>
  </si>
  <si>
    <t>奔图(m6202)</t>
  </si>
  <si>
    <t>京瓷（
taskalfa2010)</t>
  </si>
  <si>
    <t>京瓷(tk1113,
cosyp1025d)</t>
  </si>
  <si>
    <t>京瓷（p1025d打印机的）</t>
  </si>
  <si>
    <t>惠普（HPLaserjeF1020plus)</t>
  </si>
  <si>
    <t>惠普126a彩色,
cp1025，</t>
  </si>
  <si>
    <t>佳能(2612A,LBP2900)</t>
  </si>
  <si>
    <t>Xpress M2626</t>
  </si>
  <si>
    <t>理光 mp2014AD</t>
  </si>
  <si>
    <t>SAMSUNG</t>
  </si>
  <si>
    <t>KGOCERA（小）</t>
  </si>
  <si>
    <t>光盘</t>
  </si>
  <si>
    <t>盒</t>
  </si>
  <si>
    <t>硬盘</t>
  </si>
  <si>
    <t>1T</t>
  </si>
  <si>
    <t>鼠标</t>
  </si>
  <si>
    <t>键盘</t>
  </si>
  <si>
    <t>U盘</t>
  </si>
  <si>
    <t>32g64g</t>
  </si>
  <si>
    <t>色带</t>
  </si>
  <si>
    <t>色带（EPSONplq20k）</t>
  </si>
  <si>
    <t>色带(ds200)</t>
  </si>
  <si>
    <t>粉盒</t>
  </si>
  <si>
    <t>惠普，彩色laserjetCP1025
COLOR</t>
  </si>
  <si>
    <t>色带架</t>
  </si>
  <si>
    <t>色带架(ypsonplq20k）</t>
  </si>
  <si>
    <t>色带架爱普生plq20k</t>
  </si>
  <si>
    <t>便携式移动外置光驱（刻录机</t>
  </si>
  <si>
    <t>针式打印机色带</t>
  </si>
  <si>
    <t>EPSON（PLQ-20K）针式打印机磁带架</t>
  </si>
  <si>
    <t>得实（DS-7830）针式打印机磁带架</t>
  </si>
  <si>
    <t>彩色打印机碳液黑色</t>
  </si>
  <si>
    <t xml:space="preserve">瓶 </t>
  </si>
  <si>
    <t>彩色打印机碳液红色</t>
  </si>
  <si>
    <t>彩色打印机碳液蓝色</t>
  </si>
  <si>
    <t>彩色打印机碳液黄色</t>
  </si>
  <si>
    <t>彩色打印机墨水</t>
  </si>
  <si>
    <t>EPSON</t>
  </si>
  <si>
    <t>墨粉</t>
  </si>
  <si>
    <t>惠福（HP)碳粉</t>
  </si>
  <si>
    <t>LaseejetproM403D</t>
  </si>
  <si>
    <t xml:space="preserve">  双面打印机碳粉</t>
  </si>
  <si>
    <t>激光打印机碳粉</t>
  </si>
  <si>
    <t>三星M2626</t>
  </si>
  <si>
    <t>墨盒</t>
  </si>
  <si>
    <t>京瓷DP-1025M</t>
  </si>
  <si>
    <t>佳能L1112e</t>
  </si>
  <si>
    <t>奔图p3305DN</t>
  </si>
  <si>
    <t>三星c430(黄色粉盒)</t>
  </si>
  <si>
    <t>三星c431(紫色粉盒)</t>
  </si>
  <si>
    <t>三星c432(蓝色粉盒)</t>
  </si>
  <si>
    <t>三星c432(黑色粉盒)</t>
  </si>
  <si>
    <t>爱普生EPSUN-L383</t>
  </si>
  <si>
    <t>联想M3070DNA</t>
  </si>
  <si>
    <t>奔图P3305DN</t>
  </si>
  <si>
    <t>联想F2081H</t>
  </si>
  <si>
    <t>惠普M127</t>
  </si>
  <si>
    <t>至像M3070</t>
  </si>
  <si>
    <t>针式打印机磁带架（金田电脑打印机色带架）</t>
  </si>
  <si>
    <t>激光打印机墨水（黑色）</t>
  </si>
  <si>
    <t>激光打印机墨水（黄色）</t>
  </si>
  <si>
    <t>EPSON-L360</t>
  </si>
  <si>
    <t>激光打印机墨水（红色）</t>
  </si>
  <si>
    <t>激光打印机墨水（蓝色）</t>
  </si>
  <si>
    <t>色带（联想dp258)</t>
  </si>
  <si>
    <t>一体机硒鼓</t>
  </si>
  <si>
    <t>理光(MP2014AD)            原装理光2014C</t>
  </si>
  <si>
    <t>京瓷(2010)               京瓷TK-4128</t>
  </si>
  <si>
    <t>PANTUM P3305DN</t>
  </si>
  <si>
    <t>至像（L2080）</t>
  </si>
  <si>
    <t>PANTUM（M6700D）</t>
  </si>
  <si>
    <t>LaserJetPro （M403d）</t>
  </si>
  <si>
    <t>epsum（L3119）</t>
  </si>
  <si>
    <t>京瓷（M1025）</t>
  </si>
  <si>
    <t>联想（M7605D）</t>
  </si>
  <si>
    <t>惠普（P2015d）</t>
  </si>
  <si>
    <t>富士（FUJIxrox）</t>
  </si>
  <si>
    <t>PANTUM（P2050）</t>
  </si>
  <si>
    <t>联想（LJ2600D）</t>
  </si>
  <si>
    <t>PANTUM（M2050）</t>
  </si>
  <si>
    <t>三星（M2626）</t>
  </si>
  <si>
    <t>京瓷（ECOSYSP1025d）</t>
  </si>
  <si>
    <t>映美（FP-530K+）</t>
  </si>
  <si>
    <t>套</t>
  </si>
  <si>
    <t>硒鼓架</t>
  </si>
  <si>
    <t>联想LJ2405D</t>
  </si>
  <si>
    <t>联想(M7400pro)</t>
  </si>
  <si>
    <t>切换机</t>
  </si>
  <si>
    <t>MT-1A4B-CF</t>
  </si>
  <si>
    <t>交换机</t>
  </si>
  <si>
    <t>RG-ES08G（10口）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</si>
</sst>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2"/>
      <name val="宋体"/>
      <charset val="134"/>
    </font>
    <font>
      <sz val="12"/>
      <color theme="1"/>
      <name val="宋体"/>
      <charset val="134"/>
    </font>
    <font>
      <sz val="12"/>
      <name val="方正仿宋_GB2312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49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O2" sqref="O2"/>
    </sheetView>
  </sheetViews>
  <sheetFormatPr defaultColWidth="9" defaultRowHeight="27" customHeight="1"/>
  <cols>
    <col min="1" max="1" width="7.125" style="2" customWidth="1"/>
    <col min="2" max="2" width="14" style="2" customWidth="1"/>
    <col min="3" max="3" width="20.5" style="2" customWidth="1"/>
    <col min="4" max="4" width="10" style="2" customWidth="1"/>
    <col min="5" max="5" width="7.375" style="3" customWidth="1"/>
    <col min="6" max="10" width="6.375" style="3" customWidth="1"/>
    <col min="11" max="11" width="7.25" style="3" customWidth="1"/>
    <col min="12" max="14" width="6.375" style="3" customWidth="1"/>
    <col min="15" max="17" width="6.625" style="3" customWidth="1"/>
    <col min="18" max="18" width="4.75" style="2" customWidth="1"/>
    <col min="19" max="19" width="5.375" style="2" customWidth="1"/>
    <col min="20" max="20" width="11" style="2" customWidth="1"/>
    <col min="21" max="21" width="8.625" style="2" customWidth="1"/>
    <col min="22" max="16384" width="9" style="1"/>
  </cols>
  <sheetData>
    <row r="1" customHeight="1" spans="1:1">
      <c r="A1" s="2" t="s">
        <v>0</v>
      </c>
    </row>
    <row r="2" customHeight="1" spans="1:2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4" t="s">
        <v>18</v>
      </c>
      <c r="S2" s="7" t="s">
        <v>19</v>
      </c>
      <c r="T2" s="7" t="s">
        <v>20</v>
      </c>
      <c r="U2" s="7" t="s">
        <v>21</v>
      </c>
    </row>
    <row r="3" customHeight="1" spans="1:21">
      <c r="A3" s="7">
        <v>1</v>
      </c>
      <c r="B3" s="7" t="s">
        <v>22</v>
      </c>
      <c r="C3" s="7" t="s">
        <v>23</v>
      </c>
      <c r="D3" s="7" t="s">
        <v>24</v>
      </c>
      <c r="E3" s="8">
        <v>1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9">
        <v>0</v>
      </c>
      <c r="L3" s="8">
        <v>0</v>
      </c>
      <c r="M3" s="8">
        <v>2</v>
      </c>
      <c r="N3" s="8">
        <v>0</v>
      </c>
      <c r="O3" s="8"/>
      <c r="P3" s="8">
        <v>0</v>
      </c>
      <c r="Q3" s="8">
        <v>0</v>
      </c>
      <c r="R3" s="10">
        <v>65</v>
      </c>
      <c r="S3" s="11">
        <f t="shared" ref="S3:S66" si="0">(Q3+P3+O3+N3+M3+K3+J3+I3+H3+G3+F3+E3+L3)</f>
        <v>3</v>
      </c>
      <c r="T3" s="11">
        <f t="shared" ref="T3:T66" si="1">(S3*R3)</f>
        <v>195</v>
      </c>
      <c r="U3" s="7"/>
    </row>
    <row r="4" customHeight="1" spans="1:21">
      <c r="A4" s="7">
        <v>2</v>
      </c>
      <c r="B4" s="7"/>
      <c r="C4" s="7" t="s">
        <v>25</v>
      </c>
      <c r="D4" s="7" t="s">
        <v>24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9">
        <v>0</v>
      </c>
      <c r="L4" s="8">
        <v>0</v>
      </c>
      <c r="M4" s="8">
        <v>1</v>
      </c>
      <c r="N4" s="8">
        <v>0</v>
      </c>
      <c r="O4" s="8"/>
      <c r="P4" s="8">
        <v>0</v>
      </c>
      <c r="Q4" s="8">
        <v>0</v>
      </c>
      <c r="R4" s="10">
        <v>65</v>
      </c>
      <c r="S4" s="11">
        <f t="shared" si="0"/>
        <v>1</v>
      </c>
      <c r="T4" s="11">
        <f t="shared" si="1"/>
        <v>65</v>
      </c>
      <c r="U4" s="7"/>
    </row>
    <row r="5" customHeight="1" spans="1:21">
      <c r="A5" s="7">
        <v>3</v>
      </c>
      <c r="B5" s="7"/>
      <c r="C5" s="7" t="s">
        <v>26</v>
      </c>
      <c r="D5" s="7" t="s">
        <v>24</v>
      </c>
      <c r="E5" s="8">
        <v>1</v>
      </c>
      <c r="F5" s="8">
        <v>1.25</v>
      </c>
      <c r="G5" s="8">
        <v>0</v>
      </c>
      <c r="H5" s="8">
        <v>10</v>
      </c>
      <c r="I5" s="8">
        <v>0.5</v>
      </c>
      <c r="J5" s="8">
        <v>0</v>
      </c>
      <c r="K5" s="9">
        <v>0</v>
      </c>
      <c r="L5" s="8">
        <v>15</v>
      </c>
      <c r="M5" s="8">
        <v>5</v>
      </c>
      <c r="N5" s="8">
        <v>6</v>
      </c>
      <c r="O5" s="8"/>
      <c r="P5" s="8">
        <v>0</v>
      </c>
      <c r="Q5" s="8">
        <v>5</v>
      </c>
      <c r="R5" s="10">
        <v>65</v>
      </c>
      <c r="S5" s="11">
        <f t="shared" si="0"/>
        <v>43.75</v>
      </c>
      <c r="T5" s="11">
        <f t="shared" si="1"/>
        <v>2843.75</v>
      </c>
      <c r="U5" s="7"/>
    </row>
    <row r="6" customHeight="1" spans="1:21">
      <c r="A6" s="7">
        <v>4</v>
      </c>
      <c r="B6" s="7"/>
      <c r="C6" s="7" t="s">
        <v>27</v>
      </c>
      <c r="D6" s="7" t="s">
        <v>24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9">
        <v>0</v>
      </c>
      <c r="L6" s="8">
        <v>0</v>
      </c>
      <c r="M6" s="8">
        <v>5</v>
      </c>
      <c r="N6" s="8">
        <v>0</v>
      </c>
      <c r="O6" s="8">
        <v>0</v>
      </c>
      <c r="P6" s="8">
        <v>0</v>
      </c>
      <c r="Q6" s="8">
        <v>0</v>
      </c>
      <c r="R6" s="10">
        <v>65</v>
      </c>
      <c r="S6" s="11">
        <f t="shared" si="0"/>
        <v>5</v>
      </c>
      <c r="T6" s="11">
        <f t="shared" si="1"/>
        <v>325</v>
      </c>
      <c r="U6" s="7"/>
    </row>
    <row r="7" customHeight="1" spans="1:21">
      <c r="A7" s="7">
        <v>5</v>
      </c>
      <c r="B7" s="7"/>
      <c r="C7" s="7" t="s">
        <v>28</v>
      </c>
      <c r="D7" s="7" t="s">
        <v>24</v>
      </c>
      <c r="E7" s="8">
        <v>3</v>
      </c>
      <c r="F7" s="8">
        <v>0</v>
      </c>
      <c r="G7" s="8">
        <v>5</v>
      </c>
      <c r="H7" s="8">
        <v>50</v>
      </c>
      <c r="I7" s="8">
        <v>5</v>
      </c>
      <c r="J7" s="8">
        <v>5</v>
      </c>
      <c r="K7" s="9">
        <v>0</v>
      </c>
      <c r="L7" s="8">
        <v>15</v>
      </c>
      <c r="M7" s="8">
        <v>5</v>
      </c>
      <c r="N7" s="8">
        <v>6</v>
      </c>
      <c r="O7" s="8">
        <v>30</v>
      </c>
      <c r="P7" s="8">
        <v>6</v>
      </c>
      <c r="Q7" s="8">
        <v>5</v>
      </c>
      <c r="R7" s="10">
        <v>65</v>
      </c>
      <c r="S7" s="11">
        <f t="shared" si="0"/>
        <v>135</v>
      </c>
      <c r="T7" s="11">
        <f t="shared" si="1"/>
        <v>8775</v>
      </c>
      <c r="U7" s="7"/>
    </row>
    <row r="8" customHeight="1" spans="1:21">
      <c r="A8" s="7">
        <v>6</v>
      </c>
      <c r="B8" s="7"/>
      <c r="C8" s="7" t="s">
        <v>29</v>
      </c>
      <c r="D8" s="7" t="s">
        <v>24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9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10">
        <v>65</v>
      </c>
      <c r="S8" s="11">
        <f t="shared" si="0"/>
        <v>0</v>
      </c>
      <c r="T8" s="11">
        <f t="shared" si="1"/>
        <v>0</v>
      </c>
      <c r="U8" s="7"/>
    </row>
    <row r="9" customHeight="1" spans="1:21">
      <c r="A9" s="7">
        <v>7</v>
      </c>
      <c r="B9" s="7"/>
      <c r="C9" s="7" t="s">
        <v>30</v>
      </c>
      <c r="D9" s="7" t="s">
        <v>24</v>
      </c>
      <c r="E9" s="8">
        <v>0</v>
      </c>
      <c r="F9" s="8">
        <v>6</v>
      </c>
      <c r="G9" s="8">
        <v>5</v>
      </c>
      <c r="H9" s="8">
        <v>0</v>
      </c>
      <c r="I9" s="8">
        <v>6</v>
      </c>
      <c r="J9" s="8">
        <v>0</v>
      </c>
      <c r="K9" s="9">
        <v>0</v>
      </c>
      <c r="L9" s="8">
        <v>0</v>
      </c>
      <c r="M9" s="8">
        <v>5</v>
      </c>
      <c r="N9" s="8">
        <v>6.25</v>
      </c>
      <c r="O9" s="8">
        <v>0</v>
      </c>
      <c r="P9" s="8">
        <v>0.5</v>
      </c>
      <c r="Q9" s="8">
        <v>0</v>
      </c>
      <c r="R9" s="10">
        <v>65</v>
      </c>
      <c r="S9" s="11">
        <f t="shared" si="0"/>
        <v>28.75</v>
      </c>
      <c r="T9" s="11">
        <f t="shared" si="1"/>
        <v>1868.75</v>
      </c>
      <c r="U9" s="7"/>
    </row>
    <row r="10" customHeight="1" spans="1:21">
      <c r="A10" s="7">
        <v>8</v>
      </c>
      <c r="B10" s="7"/>
      <c r="C10" s="7" t="s">
        <v>31</v>
      </c>
      <c r="D10" s="7" t="s">
        <v>24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9">
        <v>0</v>
      </c>
      <c r="L10" s="8">
        <v>0</v>
      </c>
      <c r="M10" s="8">
        <v>5</v>
      </c>
      <c r="N10" s="8">
        <v>0</v>
      </c>
      <c r="O10" s="8"/>
      <c r="P10" s="8">
        <v>0.5</v>
      </c>
      <c r="Q10" s="8">
        <v>0</v>
      </c>
      <c r="R10" s="10">
        <v>65</v>
      </c>
      <c r="S10" s="11">
        <f t="shared" si="0"/>
        <v>5.5</v>
      </c>
      <c r="T10" s="11">
        <f t="shared" si="1"/>
        <v>357.5</v>
      </c>
      <c r="U10" s="7"/>
    </row>
    <row r="11" customHeight="1" spans="1:21">
      <c r="A11" s="7">
        <v>9</v>
      </c>
      <c r="B11" s="7"/>
      <c r="C11" s="7" t="s">
        <v>32</v>
      </c>
      <c r="D11" s="7" t="s">
        <v>24</v>
      </c>
      <c r="E11" s="8">
        <v>2</v>
      </c>
      <c r="F11" s="8">
        <v>1.25</v>
      </c>
      <c r="G11" s="8">
        <v>2</v>
      </c>
      <c r="H11" s="8">
        <v>0</v>
      </c>
      <c r="I11" s="8">
        <v>0</v>
      </c>
      <c r="J11" s="8">
        <v>6</v>
      </c>
      <c r="K11" s="9">
        <v>0</v>
      </c>
      <c r="L11" s="8">
        <v>10</v>
      </c>
      <c r="M11" s="8">
        <v>5</v>
      </c>
      <c r="N11" s="8">
        <v>0</v>
      </c>
      <c r="O11" s="8">
        <v>0</v>
      </c>
      <c r="P11" s="8">
        <v>0</v>
      </c>
      <c r="Q11" s="8">
        <v>5</v>
      </c>
      <c r="R11" s="10">
        <v>65</v>
      </c>
      <c r="S11" s="11">
        <f t="shared" si="0"/>
        <v>31.25</v>
      </c>
      <c r="T11" s="11">
        <f t="shared" si="1"/>
        <v>2031.25</v>
      </c>
      <c r="U11" s="7"/>
    </row>
    <row r="12" customHeight="1" spans="1:21">
      <c r="A12" s="7">
        <v>10</v>
      </c>
      <c r="B12" s="7"/>
      <c r="C12" s="7" t="s">
        <v>33</v>
      </c>
      <c r="D12" s="7" t="s">
        <v>24</v>
      </c>
      <c r="E12" s="8">
        <v>2</v>
      </c>
      <c r="F12" s="8">
        <v>0</v>
      </c>
      <c r="G12" s="8">
        <v>2.5</v>
      </c>
      <c r="H12" s="8">
        <v>0</v>
      </c>
      <c r="I12" s="8">
        <v>0</v>
      </c>
      <c r="J12" s="8">
        <v>0</v>
      </c>
      <c r="K12" s="9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10">
        <v>65</v>
      </c>
      <c r="S12" s="11">
        <f t="shared" si="0"/>
        <v>4.5</v>
      </c>
      <c r="T12" s="11">
        <f t="shared" si="1"/>
        <v>292.5</v>
      </c>
      <c r="U12" s="7"/>
    </row>
    <row r="13" customHeight="1" spans="1:21">
      <c r="A13" s="7">
        <v>11</v>
      </c>
      <c r="B13" s="7"/>
      <c r="C13" s="7" t="s">
        <v>34</v>
      </c>
      <c r="D13" s="7" t="s">
        <v>24</v>
      </c>
      <c r="E13" s="8">
        <v>0</v>
      </c>
      <c r="F13" s="8">
        <v>0</v>
      </c>
      <c r="G13" s="8">
        <v>2</v>
      </c>
      <c r="H13" s="8">
        <v>0</v>
      </c>
      <c r="I13" s="8">
        <v>0</v>
      </c>
      <c r="J13" s="8">
        <v>0</v>
      </c>
      <c r="K13" s="9">
        <v>0</v>
      </c>
      <c r="L13" s="8">
        <v>8</v>
      </c>
      <c r="M13" s="8">
        <v>0</v>
      </c>
      <c r="N13" s="8">
        <v>6.25</v>
      </c>
      <c r="O13" s="8">
        <v>0</v>
      </c>
      <c r="P13" s="8">
        <v>0</v>
      </c>
      <c r="Q13" s="8">
        <v>0</v>
      </c>
      <c r="R13" s="10">
        <v>65</v>
      </c>
      <c r="S13" s="11">
        <f t="shared" si="0"/>
        <v>16.25</v>
      </c>
      <c r="T13" s="11">
        <f t="shared" si="1"/>
        <v>1056.25</v>
      </c>
      <c r="U13" s="7"/>
    </row>
    <row r="14" customHeight="1" spans="1:21">
      <c r="A14" s="7">
        <v>12</v>
      </c>
      <c r="B14" s="7"/>
      <c r="C14" s="7" t="s">
        <v>35</v>
      </c>
      <c r="D14" s="7" t="s">
        <v>24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8</v>
      </c>
      <c r="K14" s="9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7">
        <v>120</v>
      </c>
      <c r="S14" s="11">
        <f t="shared" si="0"/>
        <v>8</v>
      </c>
      <c r="T14" s="11">
        <f t="shared" si="1"/>
        <v>960</v>
      </c>
      <c r="U14" s="7"/>
    </row>
    <row r="15" customHeight="1" spans="1:21">
      <c r="A15" s="7">
        <v>13</v>
      </c>
      <c r="B15" s="7"/>
      <c r="C15" s="7" t="s">
        <v>36</v>
      </c>
      <c r="D15" s="7" t="s">
        <v>24</v>
      </c>
      <c r="E15" s="8">
        <v>0</v>
      </c>
      <c r="F15" s="8">
        <v>2.5</v>
      </c>
      <c r="G15" s="8">
        <v>0</v>
      </c>
      <c r="H15" s="8">
        <v>0</v>
      </c>
      <c r="I15" s="8">
        <v>5.5</v>
      </c>
      <c r="J15" s="8">
        <v>0</v>
      </c>
      <c r="K15" s="9">
        <v>0</v>
      </c>
      <c r="L15" s="8">
        <v>0</v>
      </c>
      <c r="M15" s="8">
        <v>3</v>
      </c>
      <c r="N15" s="8">
        <v>0</v>
      </c>
      <c r="O15" s="8"/>
      <c r="P15" s="8">
        <v>0</v>
      </c>
      <c r="Q15" s="8">
        <v>0</v>
      </c>
      <c r="R15" s="7">
        <v>120</v>
      </c>
      <c r="S15" s="11">
        <f t="shared" si="0"/>
        <v>11</v>
      </c>
      <c r="T15" s="11">
        <f t="shared" si="1"/>
        <v>1320</v>
      </c>
      <c r="U15" s="7"/>
    </row>
    <row r="16" customHeight="1" spans="1:21">
      <c r="A16" s="7">
        <v>14</v>
      </c>
      <c r="B16" s="7"/>
      <c r="C16" s="7" t="s">
        <v>37</v>
      </c>
      <c r="D16" s="7" t="s">
        <v>24</v>
      </c>
      <c r="E16" s="8">
        <v>0</v>
      </c>
      <c r="F16" s="8">
        <v>0</v>
      </c>
      <c r="G16" s="8">
        <v>0</v>
      </c>
      <c r="H16" s="8">
        <v>0</v>
      </c>
      <c r="I16" s="8">
        <v>0.25</v>
      </c>
      <c r="J16" s="8">
        <v>0</v>
      </c>
      <c r="K16" s="9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7">
        <v>120</v>
      </c>
      <c r="S16" s="11">
        <f t="shared" si="0"/>
        <v>0.25</v>
      </c>
      <c r="T16" s="11">
        <f t="shared" si="1"/>
        <v>30</v>
      </c>
      <c r="U16" s="7"/>
    </row>
    <row r="17" customHeight="1" spans="1:21">
      <c r="A17" s="7">
        <v>15</v>
      </c>
      <c r="B17" s="7"/>
      <c r="C17" s="7" t="s">
        <v>38</v>
      </c>
      <c r="D17" s="7" t="s">
        <v>24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9">
        <v>0</v>
      </c>
      <c r="L17" s="8">
        <v>0</v>
      </c>
      <c r="M17" s="8">
        <v>1</v>
      </c>
      <c r="N17" s="8">
        <v>0</v>
      </c>
      <c r="O17" s="8"/>
      <c r="P17" s="8">
        <v>0</v>
      </c>
      <c r="Q17" s="8">
        <v>0</v>
      </c>
      <c r="R17" s="7">
        <v>180</v>
      </c>
      <c r="S17" s="11">
        <f t="shared" si="0"/>
        <v>1</v>
      </c>
      <c r="T17" s="11">
        <f t="shared" si="1"/>
        <v>180</v>
      </c>
      <c r="U17" s="7"/>
    </row>
    <row r="18" customHeight="1" spans="1:21">
      <c r="A18" s="7">
        <v>16</v>
      </c>
      <c r="B18" s="7"/>
      <c r="C18" s="7" t="s">
        <v>39</v>
      </c>
      <c r="D18" s="7" t="s">
        <v>24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9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7">
        <v>180</v>
      </c>
      <c r="S18" s="11">
        <f t="shared" si="0"/>
        <v>0</v>
      </c>
      <c r="T18" s="11">
        <f t="shared" si="1"/>
        <v>0</v>
      </c>
      <c r="U18" s="7"/>
    </row>
    <row r="19" customHeight="1" spans="1:21">
      <c r="A19" s="7">
        <v>17</v>
      </c>
      <c r="B19" s="7"/>
      <c r="C19" s="7" t="s">
        <v>40</v>
      </c>
      <c r="D19" s="7" t="s">
        <v>24</v>
      </c>
      <c r="E19" s="8">
        <v>0</v>
      </c>
      <c r="F19" s="8">
        <v>3</v>
      </c>
      <c r="G19" s="8">
        <v>0</v>
      </c>
      <c r="H19" s="8">
        <v>0</v>
      </c>
      <c r="I19" s="8">
        <v>0</v>
      </c>
      <c r="J19" s="8">
        <v>0</v>
      </c>
      <c r="K19" s="9">
        <v>0</v>
      </c>
      <c r="L19" s="8">
        <v>0</v>
      </c>
      <c r="M19" s="8">
        <v>0</v>
      </c>
      <c r="N19" s="8">
        <v>0</v>
      </c>
      <c r="O19" s="8"/>
      <c r="P19" s="8">
        <v>0</v>
      </c>
      <c r="Q19" s="8">
        <v>0</v>
      </c>
      <c r="R19" s="7">
        <v>180</v>
      </c>
      <c r="S19" s="11">
        <f t="shared" si="0"/>
        <v>3</v>
      </c>
      <c r="T19" s="11">
        <f t="shared" si="1"/>
        <v>540</v>
      </c>
      <c r="U19" s="7"/>
    </row>
    <row r="20" customHeight="1" spans="1:21">
      <c r="A20" s="7">
        <v>18</v>
      </c>
      <c r="B20" s="7"/>
      <c r="C20" s="7" t="s">
        <v>41</v>
      </c>
      <c r="D20" s="7" t="s">
        <v>24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9">
        <v>20</v>
      </c>
      <c r="L20" s="8">
        <v>25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7">
        <v>40</v>
      </c>
      <c r="S20" s="11">
        <f t="shared" si="0"/>
        <v>45</v>
      </c>
      <c r="T20" s="11">
        <f t="shared" si="1"/>
        <v>1800</v>
      </c>
      <c r="U20" s="7"/>
    </row>
    <row r="21" customHeight="1" spans="1:21">
      <c r="A21" s="7">
        <v>19</v>
      </c>
      <c r="B21" s="7"/>
      <c r="C21" s="7" t="s">
        <v>42</v>
      </c>
      <c r="D21" s="7" t="s">
        <v>24</v>
      </c>
      <c r="E21" s="8">
        <v>0</v>
      </c>
      <c r="F21" s="8">
        <v>0</v>
      </c>
      <c r="G21" s="8">
        <v>0</v>
      </c>
      <c r="H21" s="8">
        <v>0</v>
      </c>
      <c r="I21" s="8">
        <v>5</v>
      </c>
      <c r="J21" s="8">
        <v>6</v>
      </c>
      <c r="K21" s="9">
        <v>0</v>
      </c>
      <c r="L21" s="8">
        <v>0</v>
      </c>
      <c r="M21" s="8">
        <v>0</v>
      </c>
      <c r="N21" s="8">
        <v>3</v>
      </c>
      <c r="O21" s="8">
        <v>0</v>
      </c>
      <c r="P21" s="8">
        <v>0</v>
      </c>
      <c r="Q21" s="8">
        <v>3</v>
      </c>
      <c r="R21" s="7">
        <v>260</v>
      </c>
      <c r="S21" s="11">
        <f t="shared" si="0"/>
        <v>17</v>
      </c>
      <c r="T21" s="11">
        <f t="shared" si="1"/>
        <v>4420</v>
      </c>
      <c r="U21" s="7"/>
    </row>
    <row r="22" customHeight="1" spans="1:21">
      <c r="A22" s="7">
        <v>20</v>
      </c>
      <c r="B22" s="7"/>
      <c r="C22" s="7" t="s">
        <v>43</v>
      </c>
      <c r="D22" s="7" t="s">
        <v>24</v>
      </c>
      <c r="E22" s="8">
        <v>0</v>
      </c>
      <c r="F22" s="8">
        <v>4</v>
      </c>
      <c r="G22" s="8">
        <v>0</v>
      </c>
      <c r="H22" s="8">
        <v>2</v>
      </c>
      <c r="I22" s="8">
        <v>0</v>
      </c>
      <c r="J22" s="8">
        <v>2</v>
      </c>
      <c r="K22" s="9">
        <v>0</v>
      </c>
      <c r="L22" s="8">
        <v>0</v>
      </c>
      <c r="M22" s="8">
        <v>0</v>
      </c>
      <c r="N22" s="8">
        <v>0</v>
      </c>
      <c r="O22" s="8">
        <v>0.25</v>
      </c>
      <c r="P22" s="8">
        <v>0</v>
      </c>
      <c r="Q22" s="8">
        <v>0</v>
      </c>
      <c r="R22" s="7">
        <v>260</v>
      </c>
      <c r="S22" s="11">
        <f t="shared" si="0"/>
        <v>8.25</v>
      </c>
      <c r="T22" s="11">
        <f t="shared" si="1"/>
        <v>2145</v>
      </c>
      <c r="U22" s="7"/>
    </row>
    <row r="23" customHeight="1" spans="1:21">
      <c r="A23" s="7">
        <v>21</v>
      </c>
      <c r="B23" s="7"/>
      <c r="C23" s="7" t="s">
        <v>44</v>
      </c>
      <c r="D23" s="7" t="s">
        <v>24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9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7">
        <v>40</v>
      </c>
      <c r="S23" s="11">
        <f t="shared" si="0"/>
        <v>0</v>
      </c>
      <c r="T23" s="11">
        <f t="shared" si="1"/>
        <v>0</v>
      </c>
      <c r="U23" s="7"/>
    </row>
    <row r="24" customHeight="1" spans="1:21">
      <c r="A24" s="7">
        <v>22</v>
      </c>
      <c r="B24" s="7"/>
      <c r="C24" s="7" t="s">
        <v>45</v>
      </c>
      <c r="D24" s="7" t="s">
        <v>24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9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7">
        <v>160</v>
      </c>
      <c r="S24" s="11">
        <f t="shared" si="0"/>
        <v>0</v>
      </c>
      <c r="T24" s="11">
        <f t="shared" si="1"/>
        <v>0</v>
      </c>
      <c r="U24" s="7"/>
    </row>
    <row r="25" customHeight="1" spans="1:21">
      <c r="A25" s="7">
        <v>23</v>
      </c>
      <c r="B25" s="7"/>
      <c r="C25" s="7" t="s">
        <v>46</v>
      </c>
      <c r="D25" s="7" t="s">
        <v>24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9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7">
        <v>160</v>
      </c>
      <c r="S25" s="11">
        <f t="shared" si="0"/>
        <v>0</v>
      </c>
      <c r="T25" s="11">
        <f t="shared" si="1"/>
        <v>0</v>
      </c>
      <c r="U25" s="7"/>
    </row>
    <row r="26" customHeight="1" spans="1:21">
      <c r="A26" s="7">
        <v>24</v>
      </c>
      <c r="B26" s="7"/>
      <c r="C26" s="7" t="s">
        <v>47</v>
      </c>
      <c r="D26" s="7" t="s">
        <v>24</v>
      </c>
      <c r="E26" s="8">
        <v>0</v>
      </c>
      <c r="F26" s="8">
        <v>2</v>
      </c>
      <c r="G26" s="8">
        <v>3</v>
      </c>
      <c r="H26" s="8">
        <v>0</v>
      </c>
      <c r="I26" s="8">
        <v>0</v>
      </c>
      <c r="J26" s="8">
        <v>0</v>
      </c>
      <c r="K26" s="9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7">
        <v>160</v>
      </c>
      <c r="S26" s="11">
        <f t="shared" si="0"/>
        <v>5</v>
      </c>
      <c r="T26" s="11">
        <f t="shared" si="1"/>
        <v>800</v>
      </c>
      <c r="U26" s="7"/>
    </row>
    <row r="27" customHeight="1" spans="1:21">
      <c r="A27" s="7">
        <v>25</v>
      </c>
      <c r="B27" s="7"/>
      <c r="C27" s="7" t="s">
        <v>48</v>
      </c>
      <c r="D27" s="7" t="s">
        <v>24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9">
        <v>0</v>
      </c>
      <c r="L27" s="8">
        <v>0</v>
      </c>
      <c r="M27" s="8">
        <v>0</v>
      </c>
      <c r="N27" s="8">
        <v>0</v>
      </c>
      <c r="O27" s="8">
        <v>0.25</v>
      </c>
      <c r="P27" s="8">
        <v>0</v>
      </c>
      <c r="Q27" s="8">
        <v>0</v>
      </c>
      <c r="R27" s="7">
        <v>160</v>
      </c>
      <c r="S27" s="11">
        <f t="shared" si="0"/>
        <v>0.25</v>
      </c>
      <c r="T27" s="11">
        <f t="shared" si="1"/>
        <v>40</v>
      </c>
      <c r="U27" s="7"/>
    </row>
    <row r="28" customHeight="1" spans="1:21">
      <c r="A28" s="7">
        <v>26</v>
      </c>
      <c r="B28" s="7"/>
      <c r="C28" s="7" t="s">
        <v>49</v>
      </c>
      <c r="D28" s="7" t="s">
        <v>24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9">
        <v>0</v>
      </c>
      <c r="L28" s="8">
        <v>0</v>
      </c>
      <c r="M28" s="8">
        <v>0</v>
      </c>
      <c r="N28" s="8">
        <v>0</v>
      </c>
      <c r="O28" s="8">
        <v>2</v>
      </c>
      <c r="P28" s="8">
        <v>0</v>
      </c>
      <c r="Q28" s="8">
        <v>0</v>
      </c>
      <c r="R28" s="7">
        <v>160</v>
      </c>
      <c r="S28" s="11">
        <f t="shared" si="0"/>
        <v>2</v>
      </c>
      <c r="T28" s="11">
        <f t="shared" si="1"/>
        <v>320</v>
      </c>
      <c r="U28" s="7"/>
    </row>
    <row r="29" customHeight="1" spans="1:21">
      <c r="A29" s="7">
        <v>27</v>
      </c>
      <c r="B29" s="7"/>
      <c r="C29" s="7" t="s">
        <v>50</v>
      </c>
      <c r="D29" s="7" t="s">
        <v>24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8</v>
      </c>
      <c r="K29" s="9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7">
        <v>160</v>
      </c>
      <c r="S29" s="11">
        <f t="shared" si="0"/>
        <v>8</v>
      </c>
      <c r="T29" s="11">
        <f t="shared" si="1"/>
        <v>1280</v>
      </c>
      <c r="U29" s="7"/>
    </row>
    <row r="30" customHeight="1" spans="1:21">
      <c r="A30" s="7">
        <v>28</v>
      </c>
      <c r="B30" s="7"/>
      <c r="C30" s="7" t="s">
        <v>51</v>
      </c>
      <c r="D30" s="7" t="s">
        <v>24</v>
      </c>
      <c r="E30" s="8">
        <v>0</v>
      </c>
      <c r="F30" s="8">
        <v>0</v>
      </c>
      <c r="G30" s="8">
        <v>2</v>
      </c>
      <c r="H30" s="8">
        <v>0</v>
      </c>
      <c r="I30" s="8">
        <v>0</v>
      </c>
      <c r="J30" s="8">
        <v>0</v>
      </c>
      <c r="K30" s="9">
        <v>20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7">
        <v>160</v>
      </c>
      <c r="S30" s="11">
        <f t="shared" si="0"/>
        <v>22</v>
      </c>
      <c r="T30" s="11">
        <f t="shared" si="1"/>
        <v>3520</v>
      </c>
      <c r="U30" s="7"/>
    </row>
    <row r="31" customHeight="1" spans="1:21">
      <c r="A31" s="7">
        <v>29</v>
      </c>
      <c r="B31" s="7"/>
      <c r="C31" s="7" t="s">
        <v>52</v>
      </c>
      <c r="D31" s="7" t="s">
        <v>24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9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7">
        <v>160</v>
      </c>
      <c r="S31" s="11">
        <f t="shared" si="0"/>
        <v>0</v>
      </c>
      <c r="T31" s="11">
        <f t="shared" si="1"/>
        <v>0</v>
      </c>
      <c r="U31" s="7"/>
    </row>
    <row r="32" customHeight="1" spans="1:21">
      <c r="A32" s="7">
        <v>30</v>
      </c>
      <c r="B32" s="7"/>
      <c r="C32" s="7" t="s">
        <v>53</v>
      </c>
      <c r="D32" s="7" t="s">
        <v>24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9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7">
        <v>120</v>
      </c>
      <c r="S32" s="11">
        <f t="shared" si="0"/>
        <v>0</v>
      </c>
      <c r="T32" s="11">
        <f t="shared" si="1"/>
        <v>0</v>
      </c>
      <c r="U32" s="7"/>
    </row>
    <row r="33" customHeight="1" spans="1:21">
      <c r="A33" s="7">
        <v>31</v>
      </c>
      <c r="B33" s="7"/>
      <c r="C33" s="7" t="s">
        <v>54</v>
      </c>
      <c r="D33" s="7" t="s">
        <v>24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9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7">
        <v>55</v>
      </c>
      <c r="S33" s="11">
        <f t="shared" si="0"/>
        <v>0</v>
      </c>
      <c r="T33" s="11">
        <f t="shared" si="1"/>
        <v>0</v>
      </c>
      <c r="U33" s="7"/>
    </row>
    <row r="34" customHeight="1" spans="1:21">
      <c r="A34" s="7">
        <v>32</v>
      </c>
      <c r="B34" s="7"/>
      <c r="C34" s="7" t="s">
        <v>55</v>
      </c>
      <c r="D34" s="7" t="s">
        <v>24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9">
        <v>0</v>
      </c>
      <c r="L34" s="8">
        <v>0</v>
      </c>
      <c r="M34" s="8">
        <v>0</v>
      </c>
      <c r="N34" s="8">
        <v>0</v>
      </c>
      <c r="O34" s="8">
        <v>0.25</v>
      </c>
      <c r="P34" s="8">
        <v>0</v>
      </c>
      <c r="Q34" s="8">
        <v>0</v>
      </c>
      <c r="R34" s="7">
        <v>55</v>
      </c>
      <c r="S34" s="11">
        <f t="shared" si="0"/>
        <v>0.25</v>
      </c>
      <c r="T34" s="11">
        <f t="shared" si="1"/>
        <v>13.75</v>
      </c>
      <c r="U34" s="7"/>
    </row>
    <row r="35" customHeight="1" spans="1:21">
      <c r="A35" s="7">
        <v>33</v>
      </c>
      <c r="B35" s="7"/>
      <c r="C35" s="7" t="s">
        <v>56</v>
      </c>
      <c r="D35" s="7" t="s">
        <v>24</v>
      </c>
      <c r="E35" s="8">
        <v>10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9">
        <v>20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7">
        <v>260</v>
      </c>
      <c r="S35" s="11">
        <f t="shared" si="0"/>
        <v>31</v>
      </c>
      <c r="T35" s="11">
        <f t="shared" si="1"/>
        <v>8060</v>
      </c>
      <c r="U35" s="7"/>
    </row>
    <row r="36" s="1" customFormat="1" customHeight="1" spans="1:21">
      <c r="A36" s="7">
        <v>34</v>
      </c>
      <c r="B36" s="7"/>
      <c r="C36" s="7" t="s">
        <v>57</v>
      </c>
      <c r="D36" s="7" t="s">
        <v>24</v>
      </c>
      <c r="E36" s="8">
        <v>0</v>
      </c>
      <c r="F36" s="8">
        <v>3.5</v>
      </c>
      <c r="G36" s="8">
        <v>0</v>
      </c>
      <c r="H36" s="8">
        <v>0</v>
      </c>
      <c r="I36" s="8">
        <v>5</v>
      </c>
      <c r="J36" s="8">
        <v>0</v>
      </c>
      <c r="K36" s="9">
        <v>0</v>
      </c>
      <c r="L36" s="8">
        <v>0</v>
      </c>
      <c r="M36" s="8">
        <v>0</v>
      </c>
      <c r="N36" s="8">
        <v>0</v>
      </c>
      <c r="O36" s="8">
        <v>0</v>
      </c>
      <c r="P36" s="8">
        <v>1.25</v>
      </c>
      <c r="Q36" s="8">
        <v>0</v>
      </c>
      <c r="R36" s="7">
        <v>85</v>
      </c>
      <c r="S36" s="11">
        <f t="shared" si="0"/>
        <v>9.75</v>
      </c>
      <c r="T36" s="11">
        <f t="shared" si="1"/>
        <v>828.75</v>
      </c>
      <c r="U36" s="7"/>
    </row>
    <row r="37" customHeight="1" spans="1:21">
      <c r="A37" s="7">
        <v>35</v>
      </c>
      <c r="B37" s="7" t="s">
        <v>58</v>
      </c>
      <c r="C37" s="7" t="s">
        <v>27</v>
      </c>
      <c r="D37" s="7" t="s">
        <v>59</v>
      </c>
      <c r="E37" s="8">
        <v>0</v>
      </c>
      <c r="F37" s="8">
        <v>0</v>
      </c>
      <c r="G37" s="8">
        <v>0</v>
      </c>
      <c r="H37" s="8">
        <v>2</v>
      </c>
      <c r="I37" s="8">
        <v>0</v>
      </c>
      <c r="J37" s="8">
        <v>0</v>
      </c>
      <c r="K37" s="9">
        <v>0</v>
      </c>
      <c r="L37" s="8">
        <v>0</v>
      </c>
      <c r="M37" s="8">
        <v>10</v>
      </c>
      <c r="N37" s="8">
        <v>0</v>
      </c>
      <c r="O37" s="8">
        <v>0</v>
      </c>
      <c r="P37" s="8">
        <v>0</v>
      </c>
      <c r="Q37" s="8">
        <v>0</v>
      </c>
      <c r="R37" s="10">
        <v>20</v>
      </c>
      <c r="S37" s="11">
        <f t="shared" si="0"/>
        <v>12</v>
      </c>
      <c r="T37" s="11">
        <f t="shared" si="1"/>
        <v>240</v>
      </c>
      <c r="U37" s="7"/>
    </row>
    <row r="38" customHeight="1" spans="1:21">
      <c r="A38" s="7">
        <v>36</v>
      </c>
      <c r="B38" s="7"/>
      <c r="C38" s="7" t="s">
        <v>60</v>
      </c>
      <c r="D38" s="7" t="s">
        <v>59</v>
      </c>
      <c r="E38" s="8">
        <v>2</v>
      </c>
      <c r="F38" s="8">
        <v>0</v>
      </c>
      <c r="G38" s="8">
        <v>10</v>
      </c>
      <c r="H38" s="8">
        <v>50</v>
      </c>
      <c r="I38" s="8">
        <v>0</v>
      </c>
      <c r="J38" s="8">
        <v>0</v>
      </c>
      <c r="K38" s="9">
        <v>0</v>
      </c>
      <c r="L38" s="8">
        <v>10</v>
      </c>
      <c r="M38" s="8">
        <v>10</v>
      </c>
      <c r="N38" s="8">
        <v>0</v>
      </c>
      <c r="O38" s="8">
        <v>0</v>
      </c>
      <c r="P38" s="8">
        <v>0</v>
      </c>
      <c r="Q38" s="8">
        <v>10</v>
      </c>
      <c r="R38" s="10">
        <v>20</v>
      </c>
      <c r="S38" s="11">
        <f t="shared" si="0"/>
        <v>92</v>
      </c>
      <c r="T38" s="11">
        <f t="shared" si="1"/>
        <v>1840</v>
      </c>
      <c r="U38" s="7"/>
    </row>
    <row r="39" customHeight="1" spans="1:21">
      <c r="A39" s="7">
        <v>37</v>
      </c>
      <c r="B39" s="7"/>
      <c r="C39" s="7" t="s">
        <v>29</v>
      </c>
      <c r="D39" s="7" t="s">
        <v>59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9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10">
        <v>20</v>
      </c>
      <c r="S39" s="11">
        <f t="shared" si="0"/>
        <v>0</v>
      </c>
      <c r="T39" s="11">
        <f t="shared" si="1"/>
        <v>0</v>
      </c>
      <c r="U39" s="7"/>
    </row>
    <row r="40" customHeight="1" spans="1:21">
      <c r="A40" s="7">
        <v>38</v>
      </c>
      <c r="B40" s="7"/>
      <c r="C40" s="7" t="s">
        <v>61</v>
      </c>
      <c r="D40" s="7" t="s">
        <v>59</v>
      </c>
      <c r="E40" s="8">
        <v>10</v>
      </c>
      <c r="F40" s="8">
        <v>0</v>
      </c>
      <c r="G40" s="8">
        <v>10</v>
      </c>
      <c r="H40" s="8">
        <v>100</v>
      </c>
      <c r="I40" s="8">
        <v>10</v>
      </c>
      <c r="J40" s="8">
        <v>0</v>
      </c>
      <c r="K40" s="9">
        <v>0</v>
      </c>
      <c r="L40" s="8">
        <v>25</v>
      </c>
      <c r="M40" s="8">
        <v>50</v>
      </c>
      <c r="N40" s="8">
        <v>0</v>
      </c>
      <c r="O40" s="8">
        <v>70</v>
      </c>
      <c r="P40" s="8">
        <v>10</v>
      </c>
      <c r="Q40" s="8">
        <v>5</v>
      </c>
      <c r="R40" s="10">
        <v>20</v>
      </c>
      <c r="S40" s="11">
        <f t="shared" si="0"/>
        <v>290</v>
      </c>
      <c r="T40" s="11">
        <f t="shared" si="1"/>
        <v>5800</v>
      </c>
      <c r="U40" s="7"/>
    </row>
    <row r="41" customHeight="1" spans="1:21">
      <c r="A41" s="7">
        <v>39</v>
      </c>
      <c r="B41" s="7"/>
      <c r="C41" s="7" t="s">
        <v>62</v>
      </c>
      <c r="D41" s="7" t="s">
        <v>59</v>
      </c>
      <c r="E41" s="8">
        <v>8</v>
      </c>
      <c r="F41" s="8">
        <v>10</v>
      </c>
      <c r="G41" s="8">
        <v>0</v>
      </c>
      <c r="H41" s="8">
        <v>0</v>
      </c>
      <c r="I41" s="8">
        <v>0.25</v>
      </c>
      <c r="J41" s="8">
        <v>15</v>
      </c>
      <c r="K41" s="9">
        <v>0</v>
      </c>
      <c r="L41" s="8">
        <v>25</v>
      </c>
      <c r="M41" s="8">
        <v>0</v>
      </c>
      <c r="N41" s="8">
        <v>50</v>
      </c>
      <c r="O41" s="8">
        <v>0</v>
      </c>
      <c r="P41" s="8">
        <v>3.75</v>
      </c>
      <c r="Q41" s="8">
        <v>10</v>
      </c>
      <c r="R41" s="10">
        <v>20</v>
      </c>
      <c r="S41" s="11">
        <f t="shared" si="0"/>
        <v>122</v>
      </c>
      <c r="T41" s="11">
        <f t="shared" si="1"/>
        <v>2440</v>
      </c>
      <c r="U41" s="7"/>
    </row>
    <row r="42" customHeight="1" spans="1:21">
      <c r="A42" s="7">
        <v>40</v>
      </c>
      <c r="B42" s="7"/>
      <c r="C42" s="7" t="s">
        <v>36</v>
      </c>
      <c r="D42" s="7" t="s">
        <v>59</v>
      </c>
      <c r="E42" s="8">
        <v>0</v>
      </c>
      <c r="F42" s="8">
        <v>2.5</v>
      </c>
      <c r="G42" s="8">
        <v>0</v>
      </c>
      <c r="H42" s="8">
        <v>0</v>
      </c>
      <c r="I42" s="8">
        <v>1.75</v>
      </c>
      <c r="J42" s="8">
        <v>0</v>
      </c>
      <c r="K42" s="9">
        <v>0</v>
      </c>
      <c r="L42" s="8">
        <v>0</v>
      </c>
      <c r="M42" s="8">
        <v>10</v>
      </c>
      <c r="N42" s="8">
        <v>0</v>
      </c>
      <c r="O42" s="8"/>
      <c r="P42" s="8">
        <v>0</v>
      </c>
      <c r="Q42" s="8">
        <v>0</v>
      </c>
      <c r="R42" s="7">
        <v>20</v>
      </c>
      <c r="S42" s="11">
        <f t="shared" si="0"/>
        <v>14.25</v>
      </c>
      <c r="T42" s="11">
        <f t="shared" si="1"/>
        <v>285</v>
      </c>
      <c r="U42" s="7"/>
    </row>
    <row r="43" customHeight="1" spans="1:21">
      <c r="A43" s="7">
        <v>41</v>
      </c>
      <c r="B43" s="7"/>
      <c r="C43" s="7" t="s">
        <v>37</v>
      </c>
      <c r="D43" s="7" t="s">
        <v>59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5</v>
      </c>
      <c r="K43" s="9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7">
        <v>20</v>
      </c>
      <c r="S43" s="11">
        <f t="shared" si="0"/>
        <v>5</v>
      </c>
      <c r="T43" s="11">
        <f t="shared" si="1"/>
        <v>100</v>
      </c>
      <c r="U43" s="7"/>
    </row>
    <row r="44" customHeight="1" spans="1:21">
      <c r="A44" s="7">
        <v>42</v>
      </c>
      <c r="B44" s="7"/>
      <c r="C44" s="7" t="s">
        <v>40</v>
      </c>
      <c r="D44" s="7" t="s">
        <v>59</v>
      </c>
      <c r="E44" s="8">
        <v>0</v>
      </c>
      <c r="F44" s="8">
        <v>2</v>
      </c>
      <c r="G44" s="8">
        <v>2</v>
      </c>
      <c r="H44" s="8">
        <v>0</v>
      </c>
      <c r="I44" s="8">
        <v>0</v>
      </c>
      <c r="J44" s="8">
        <v>0</v>
      </c>
      <c r="K44" s="9">
        <v>0</v>
      </c>
      <c r="L44" s="8">
        <v>0</v>
      </c>
      <c r="M44" s="8">
        <v>5</v>
      </c>
      <c r="N44" s="8">
        <v>0</v>
      </c>
      <c r="O44" s="8"/>
      <c r="P44" s="8">
        <v>0</v>
      </c>
      <c r="Q44" s="8">
        <v>0</v>
      </c>
      <c r="R44" s="10">
        <v>20</v>
      </c>
      <c r="S44" s="11">
        <f t="shared" si="0"/>
        <v>9</v>
      </c>
      <c r="T44" s="11">
        <f t="shared" si="1"/>
        <v>180</v>
      </c>
      <c r="U44" s="7"/>
    </row>
    <row r="45" customHeight="1" spans="1:21">
      <c r="A45" s="7">
        <v>43</v>
      </c>
      <c r="B45" s="7"/>
      <c r="C45" s="7" t="s">
        <v>63</v>
      </c>
      <c r="D45" s="7" t="s">
        <v>59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9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10">
        <v>20</v>
      </c>
      <c r="S45" s="11">
        <f t="shared" si="0"/>
        <v>0</v>
      </c>
      <c r="T45" s="11">
        <f t="shared" si="1"/>
        <v>0</v>
      </c>
      <c r="U45" s="7"/>
    </row>
    <row r="46" customHeight="1" spans="1:21">
      <c r="A46" s="7">
        <v>44</v>
      </c>
      <c r="B46" s="7"/>
      <c r="C46" s="7" t="s">
        <v>39</v>
      </c>
      <c r="D46" s="7" t="s">
        <v>59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9">
        <v>0</v>
      </c>
      <c r="L46" s="8">
        <v>0</v>
      </c>
      <c r="M46" s="8">
        <v>5</v>
      </c>
      <c r="N46" s="8">
        <v>0</v>
      </c>
      <c r="O46" s="8">
        <v>0</v>
      </c>
      <c r="P46" s="8">
        <v>0</v>
      </c>
      <c r="Q46" s="8">
        <v>0</v>
      </c>
      <c r="R46" s="10">
        <v>20</v>
      </c>
      <c r="S46" s="11">
        <f t="shared" si="0"/>
        <v>5</v>
      </c>
      <c r="T46" s="11">
        <f t="shared" si="1"/>
        <v>100</v>
      </c>
      <c r="U46" s="7"/>
    </row>
    <row r="47" customHeight="1" spans="1:21">
      <c r="A47" s="7">
        <v>45</v>
      </c>
      <c r="B47" s="7"/>
      <c r="C47" s="7" t="s">
        <v>64</v>
      </c>
      <c r="D47" s="7" t="s">
        <v>59</v>
      </c>
      <c r="E47" s="8">
        <v>0</v>
      </c>
      <c r="F47" s="8">
        <v>0.5</v>
      </c>
      <c r="G47" s="8">
        <v>0</v>
      </c>
      <c r="H47" s="8">
        <v>0</v>
      </c>
      <c r="I47" s="8">
        <v>0</v>
      </c>
      <c r="J47" s="8">
        <v>0</v>
      </c>
      <c r="K47" s="9">
        <v>0</v>
      </c>
      <c r="L47" s="8">
        <v>0</v>
      </c>
      <c r="M47" s="8">
        <v>5</v>
      </c>
      <c r="N47" s="8">
        <v>0</v>
      </c>
      <c r="O47" s="8"/>
      <c r="P47" s="8">
        <v>0</v>
      </c>
      <c r="Q47" s="8">
        <v>0</v>
      </c>
      <c r="R47" s="10">
        <v>40</v>
      </c>
      <c r="S47" s="11">
        <f t="shared" si="0"/>
        <v>5.5</v>
      </c>
      <c r="T47" s="11">
        <f t="shared" si="1"/>
        <v>220</v>
      </c>
      <c r="U47" s="7"/>
    </row>
    <row r="48" customHeight="1" spans="1:21">
      <c r="A48" s="7">
        <v>46</v>
      </c>
      <c r="B48" s="7"/>
      <c r="C48" s="7" t="s">
        <v>65</v>
      </c>
      <c r="D48" s="7" t="s">
        <v>59</v>
      </c>
      <c r="E48" s="8">
        <v>10</v>
      </c>
      <c r="F48" s="8">
        <v>0</v>
      </c>
      <c r="G48" s="8">
        <v>0</v>
      </c>
      <c r="H48" s="8">
        <v>0</v>
      </c>
      <c r="I48" s="8">
        <v>5</v>
      </c>
      <c r="J48" s="8">
        <v>0</v>
      </c>
      <c r="K48" s="9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10">
        <v>40</v>
      </c>
      <c r="S48" s="11">
        <f t="shared" si="0"/>
        <v>15</v>
      </c>
      <c r="T48" s="11">
        <f t="shared" si="1"/>
        <v>600</v>
      </c>
      <c r="U48" s="7"/>
    </row>
    <row r="49" customHeight="1" spans="1:21">
      <c r="A49" s="7">
        <v>47</v>
      </c>
      <c r="B49" s="7"/>
      <c r="C49" s="7" t="s">
        <v>66</v>
      </c>
      <c r="D49" s="7" t="s">
        <v>59</v>
      </c>
      <c r="E49" s="8">
        <v>30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9">
        <v>0</v>
      </c>
      <c r="L49" s="8">
        <v>15</v>
      </c>
      <c r="M49" s="8">
        <v>25</v>
      </c>
      <c r="N49" s="8">
        <v>0</v>
      </c>
      <c r="O49" s="8">
        <v>0</v>
      </c>
      <c r="P49" s="8">
        <v>0</v>
      </c>
      <c r="Q49" s="8">
        <v>0</v>
      </c>
      <c r="R49" s="10">
        <v>40</v>
      </c>
      <c r="S49" s="11">
        <f t="shared" si="0"/>
        <v>70</v>
      </c>
      <c r="T49" s="11">
        <f t="shared" si="1"/>
        <v>2800</v>
      </c>
      <c r="U49" s="7"/>
    </row>
    <row r="50" customHeight="1" spans="1:21">
      <c r="A50" s="7">
        <v>48</v>
      </c>
      <c r="B50" s="7"/>
      <c r="C50" s="7" t="s">
        <v>42</v>
      </c>
      <c r="D50" s="7" t="s">
        <v>59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10</v>
      </c>
      <c r="K50" s="9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20</v>
      </c>
      <c r="R50" s="10">
        <v>40</v>
      </c>
      <c r="S50" s="11">
        <f t="shared" si="0"/>
        <v>30</v>
      </c>
      <c r="T50" s="11">
        <f t="shared" si="1"/>
        <v>1200</v>
      </c>
      <c r="U50" s="7"/>
    </row>
    <row r="51" customHeight="1" spans="1:21">
      <c r="A51" s="7">
        <v>49</v>
      </c>
      <c r="B51" s="7"/>
      <c r="C51" s="7" t="s">
        <v>67</v>
      </c>
      <c r="D51" s="7" t="s">
        <v>59</v>
      </c>
      <c r="E51" s="8">
        <v>0</v>
      </c>
      <c r="F51" s="8">
        <v>0</v>
      </c>
      <c r="G51" s="8">
        <v>2</v>
      </c>
      <c r="H51" s="8">
        <v>0</v>
      </c>
      <c r="I51" s="8">
        <v>0</v>
      </c>
      <c r="J51" s="8">
        <v>0</v>
      </c>
      <c r="K51" s="9">
        <v>10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7">
        <v>20</v>
      </c>
      <c r="S51" s="11">
        <f t="shared" si="0"/>
        <v>12</v>
      </c>
      <c r="T51" s="11">
        <f t="shared" si="1"/>
        <v>240</v>
      </c>
      <c r="U51" s="7"/>
    </row>
    <row r="52" customHeight="1" spans="1:21">
      <c r="A52" s="7">
        <v>50</v>
      </c>
      <c r="B52" s="7"/>
      <c r="C52" s="7" t="s">
        <v>68</v>
      </c>
      <c r="D52" s="7" t="s">
        <v>59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9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7">
        <v>120</v>
      </c>
      <c r="S52" s="11">
        <f t="shared" si="0"/>
        <v>0</v>
      </c>
      <c r="T52" s="11">
        <f t="shared" si="1"/>
        <v>0</v>
      </c>
      <c r="U52" s="7"/>
    </row>
    <row r="53" customHeight="1" spans="1:21">
      <c r="A53" s="7">
        <v>51</v>
      </c>
      <c r="B53" s="7"/>
      <c r="C53" s="7" t="s">
        <v>50</v>
      </c>
      <c r="D53" s="7" t="s">
        <v>59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10</v>
      </c>
      <c r="K53" s="9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7">
        <v>20</v>
      </c>
      <c r="S53" s="11">
        <f t="shared" si="0"/>
        <v>10</v>
      </c>
      <c r="T53" s="11">
        <f t="shared" si="1"/>
        <v>200</v>
      </c>
      <c r="U53" s="7"/>
    </row>
    <row r="54" customHeight="1" spans="1:21">
      <c r="A54" s="7">
        <v>52</v>
      </c>
      <c r="B54" s="7"/>
      <c r="C54" s="7" t="s">
        <v>69</v>
      </c>
      <c r="D54" s="7" t="s">
        <v>59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9">
        <v>0</v>
      </c>
      <c r="L54" s="8">
        <v>0</v>
      </c>
      <c r="M54" s="8">
        <v>5</v>
      </c>
      <c r="N54" s="8">
        <v>0</v>
      </c>
      <c r="O54" s="8">
        <v>0</v>
      </c>
      <c r="P54" s="8">
        <v>0</v>
      </c>
      <c r="Q54" s="8">
        <v>0</v>
      </c>
      <c r="R54" s="7">
        <v>20</v>
      </c>
      <c r="S54" s="11">
        <f t="shared" si="0"/>
        <v>5</v>
      </c>
      <c r="T54" s="11">
        <f t="shared" si="1"/>
        <v>100</v>
      </c>
      <c r="U54" s="7"/>
    </row>
    <row r="55" customHeight="1" spans="1:21">
      <c r="A55" s="7">
        <v>53</v>
      </c>
      <c r="B55" s="7"/>
      <c r="C55" s="7" t="s">
        <v>70</v>
      </c>
      <c r="D55" s="7" t="s">
        <v>59</v>
      </c>
      <c r="E55" s="8">
        <v>0</v>
      </c>
      <c r="F55" s="8">
        <v>1.25</v>
      </c>
      <c r="G55" s="8">
        <v>0</v>
      </c>
      <c r="H55" s="8">
        <v>0</v>
      </c>
      <c r="I55" s="8">
        <v>0</v>
      </c>
      <c r="J55" s="8">
        <v>0</v>
      </c>
      <c r="K55" s="9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7">
        <v>20</v>
      </c>
      <c r="S55" s="11">
        <f t="shared" si="0"/>
        <v>1.25</v>
      </c>
      <c r="T55" s="11">
        <f t="shared" si="1"/>
        <v>25</v>
      </c>
      <c r="U55" s="7"/>
    </row>
    <row r="56" customHeight="1" spans="1:21">
      <c r="A56" s="7">
        <v>54</v>
      </c>
      <c r="B56" s="7"/>
      <c r="C56" s="7" t="s">
        <v>51</v>
      </c>
      <c r="D56" s="7" t="s">
        <v>59</v>
      </c>
      <c r="E56" s="8">
        <v>0</v>
      </c>
      <c r="F56" s="8">
        <v>0</v>
      </c>
      <c r="G56" s="8">
        <v>2.5</v>
      </c>
      <c r="H56" s="8">
        <v>0</v>
      </c>
      <c r="I56" s="8">
        <v>0</v>
      </c>
      <c r="J56" s="8">
        <v>0</v>
      </c>
      <c r="K56" s="9">
        <v>20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7">
        <v>20</v>
      </c>
      <c r="S56" s="11">
        <f t="shared" si="0"/>
        <v>22.5</v>
      </c>
      <c r="T56" s="11">
        <f t="shared" si="1"/>
        <v>450</v>
      </c>
      <c r="U56" s="7"/>
    </row>
    <row r="57" customHeight="1" spans="1:21">
      <c r="A57" s="7">
        <v>55</v>
      </c>
      <c r="B57" s="7"/>
      <c r="C57" s="7" t="s">
        <v>52</v>
      </c>
      <c r="D57" s="7" t="s">
        <v>59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9">
        <v>0</v>
      </c>
      <c r="L57" s="8">
        <v>0</v>
      </c>
      <c r="M57" s="8">
        <v>0</v>
      </c>
      <c r="N57" s="8">
        <v>0</v>
      </c>
      <c r="O57" s="8"/>
      <c r="P57" s="8">
        <v>0</v>
      </c>
      <c r="Q57" s="8">
        <v>0</v>
      </c>
      <c r="R57" s="7">
        <v>20</v>
      </c>
      <c r="S57" s="11">
        <f t="shared" si="0"/>
        <v>0</v>
      </c>
      <c r="T57" s="11">
        <f t="shared" si="1"/>
        <v>0</v>
      </c>
      <c r="U57" s="7"/>
    </row>
    <row r="58" customHeight="1" spans="1:21">
      <c r="A58" s="7">
        <v>56</v>
      </c>
      <c r="B58" s="7"/>
      <c r="C58" s="7" t="s">
        <v>53</v>
      </c>
      <c r="D58" s="7" t="s">
        <v>59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9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7">
        <v>20</v>
      </c>
      <c r="S58" s="11">
        <f t="shared" si="0"/>
        <v>0</v>
      </c>
      <c r="T58" s="11">
        <f t="shared" si="1"/>
        <v>0</v>
      </c>
      <c r="U58" s="7"/>
    </row>
    <row r="59" customHeight="1" spans="1:21">
      <c r="A59" s="7">
        <v>57</v>
      </c>
      <c r="B59" s="7"/>
      <c r="C59" s="7" t="s">
        <v>54</v>
      </c>
      <c r="D59" s="7" t="s">
        <v>59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9">
        <v>0</v>
      </c>
      <c r="L59" s="8">
        <v>0</v>
      </c>
      <c r="M59" s="8">
        <v>3</v>
      </c>
      <c r="N59" s="8">
        <v>0</v>
      </c>
      <c r="O59" s="8">
        <v>0.25</v>
      </c>
      <c r="P59" s="8">
        <v>0</v>
      </c>
      <c r="Q59" s="8">
        <v>0</v>
      </c>
      <c r="R59" s="7">
        <v>20</v>
      </c>
      <c r="S59" s="11">
        <f t="shared" si="0"/>
        <v>3.25</v>
      </c>
      <c r="T59" s="11">
        <f t="shared" si="1"/>
        <v>65</v>
      </c>
      <c r="U59" s="7"/>
    </row>
    <row r="60" customHeight="1" spans="1:21">
      <c r="A60" s="7">
        <v>58</v>
      </c>
      <c r="B60" s="7"/>
      <c r="C60" s="7" t="s">
        <v>55</v>
      </c>
      <c r="D60" s="7" t="s">
        <v>59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9">
        <v>0</v>
      </c>
      <c r="L60" s="8">
        <v>0</v>
      </c>
      <c r="M60" s="8">
        <v>0</v>
      </c>
      <c r="N60" s="8">
        <v>0</v>
      </c>
      <c r="O60" s="8"/>
      <c r="P60" s="8">
        <v>0</v>
      </c>
      <c r="Q60" s="8">
        <v>0</v>
      </c>
      <c r="R60" s="7">
        <v>20</v>
      </c>
      <c r="S60" s="11">
        <f t="shared" si="0"/>
        <v>0</v>
      </c>
      <c r="T60" s="11">
        <f t="shared" si="1"/>
        <v>0</v>
      </c>
      <c r="U60" s="7"/>
    </row>
    <row r="61" customHeight="1" spans="1:21">
      <c r="A61" s="7">
        <v>59</v>
      </c>
      <c r="B61" s="7"/>
      <c r="C61" s="7" t="s">
        <v>71</v>
      </c>
      <c r="D61" s="7" t="s">
        <v>59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9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7">
        <v>160</v>
      </c>
      <c r="S61" s="11">
        <f t="shared" si="0"/>
        <v>0</v>
      </c>
      <c r="T61" s="11">
        <f t="shared" si="1"/>
        <v>0</v>
      </c>
      <c r="U61" s="7"/>
    </row>
    <row r="62" s="1" customFormat="1" customHeight="1" spans="1:21">
      <c r="A62" s="7">
        <v>60</v>
      </c>
      <c r="B62" s="7"/>
      <c r="C62" s="7" t="s">
        <v>72</v>
      </c>
      <c r="D62" s="7" t="s">
        <v>59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9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7">
        <v>20</v>
      </c>
      <c r="S62" s="11">
        <f t="shared" si="0"/>
        <v>0</v>
      </c>
      <c r="T62" s="11">
        <f t="shared" si="1"/>
        <v>0</v>
      </c>
      <c r="U62" s="7"/>
    </row>
    <row r="63" s="1" customFormat="1" customHeight="1" spans="1:21">
      <c r="A63" s="7">
        <v>61</v>
      </c>
      <c r="B63" s="7"/>
      <c r="C63" s="7" t="s">
        <v>73</v>
      </c>
      <c r="D63" s="7" t="s">
        <v>59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9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7">
        <v>40</v>
      </c>
      <c r="S63" s="11">
        <f t="shared" si="0"/>
        <v>0</v>
      </c>
      <c r="T63" s="11">
        <f t="shared" si="1"/>
        <v>0</v>
      </c>
      <c r="U63" s="7"/>
    </row>
    <row r="64" customHeight="1" spans="1:21">
      <c r="A64" s="7">
        <v>62</v>
      </c>
      <c r="B64" s="7" t="s">
        <v>74</v>
      </c>
      <c r="C64" s="7"/>
      <c r="D64" s="7" t="s">
        <v>75</v>
      </c>
      <c r="E64" s="8">
        <v>2</v>
      </c>
      <c r="F64" s="8">
        <v>1</v>
      </c>
      <c r="G64" s="8">
        <v>0</v>
      </c>
      <c r="H64" s="8">
        <v>0.75</v>
      </c>
      <c r="I64" s="8">
        <v>0.75</v>
      </c>
      <c r="J64" s="8">
        <v>0.5</v>
      </c>
      <c r="K64" s="9">
        <v>0</v>
      </c>
      <c r="L64" s="8">
        <v>1</v>
      </c>
      <c r="M64" s="8">
        <v>0</v>
      </c>
      <c r="N64" s="8">
        <v>0</v>
      </c>
      <c r="O64" s="8">
        <v>2</v>
      </c>
      <c r="P64" s="8">
        <v>0.75</v>
      </c>
      <c r="Q64" s="8">
        <v>0.75</v>
      </c>
      <c r="R64" s="10">
        <v>130</v>
      </c>
      <c r="S64" s="11">
        <f t="shared" si="0"/>
        <v>9.5</v>
      </c>
      <c r="T64" s="11">
        <f t="shared" si="1"/>
        <v>1235</v>
      </c>
      <c r="U64" s="7"/>
    </row>
    <row r="65" customHeight="1" spans="1:21">
      <c r="A65" s="7">
        <v>63</v>
      </c>
      <c r="B65" s="7" t="s">
        <v>76</v>
      </c>
      <c r="C65" s="7" t="s">
        <v>77</v>
      </c>
      <c r="D65" s="7" t="s">
        <v>24</v>
      </c>
      <c r="E65" s="8">
        <v>6</v>
      </c>
      <c r="F65" s="8">
        <v>1</v>
      </c>
      <c r="G65" s="8">
        <v>2</v>
      </c>
      <c r="H65" s="8">
        <v>3</v>
      </c>
      <c r="I65" s="8">
        <v>1</v>
      </c>
      <c r="J65" s="8">
        <v>0</v>
      </c>
      <c r="K65" s="9">
        <v>2</v>
      </c>
      <c r="L65" s="8">
        <v>4</v>
      </c>
      <c r="M65" s="8">
        <v>3</v>
      </c>
      <c r="N65" s="8">
        <v>1.25</v>
      </c>
      <c r="O65" s="8">
        <v>2</v>
      </c>
      <c r="P65" s="8">
        <v>1</v>
      </c>
      <c r="Q65" s="8">
        <v>1.25</v>
      </c>
      <c r="R65" s="7">
        <v>360</v>
      </c>
      <c r="S65" s="11">
        <f t="shared" si="0"/>
        <v>27.5</v>
      </c>
      <c r="T65" s="11">
        <f t="shared" si="1"/>
        <v>9900</v>
      </c>
      <c r="U65" s="7"/>
    </row>
    <row r="66" customHeight="1" spans="1:21">
      <c r="A66" s="7">
        <v>64</v>
      </c>
      <c r="B66" s="7" t="s">
        <v>78</v>
      </c>
      <c r="C66" s="7"/>
      <c r="D66" s="7" t="s">
        <v>24</v>
      </c>
      <c r="E66" s="8">
        <v>10</v>
      </c>
      <c r="F66" s="8">
        <v>3</v>
      </c>
      <c r="G66" s="8">
        <v>1.25</v>
      </c>
      <c r="H66" s="8">
        <v>15</v>
      </c>
      <c r="I66" s="8">
        <v>3</v>
      </c>
      <c r="J66" s="8">
        <v>0</v>
      </c>
      <c r="K66" s="9">
        <v>0</v>
      </c>
      <c r="L66" s="8">
        <v>5</v>
      </c>
      <c r="M66" s="8">
        <v>3</v>
      </c>
      <c r="N66" s="8">
        <v>0</v>
      </c>
      <c r="O66" s="3">
        <v>10</v>
      </c>
      <c r="P66" s="8">
        <v>3</v>
      </c>
      <c r="Q66" s="8">
        <v>3</v>
      </c>
      <c r="R66" s="7">
        <v>30</v>
      </c>
      <c r="S66" s="11">
        <f t="shared" si="0"/>
        <v>56.25</v>
      </c>
      <c r="T66" s="11">
        <f t="shared" si="1"/>
        <v>1687.5</v>
      </c>
      <c r="U66" s="7"/>
    </row>
    <row r="67" customHeight="1" spans="1:21">
      <c r="A67" s="7">
        <v>65</v>
      </c>
      <c r="B67" s="7" t="s">
        <v>79</v>
      </c>
      <c r="C67" s="7"/>
      <c r="D67" s="7" t="s">
        <v>24</v>
      </c>
      <c r="E67" s="8">
        <v>10</v>
      </c>
      <c r="F67" s="8">
        <v>3</v>
      </c>
      <c r="G67" s="8">
        <v>1.25</v>
      </c>
      <c r="H67" s="8">
        <v>10</v>
      </c>
      <c r="I67" s="8">
        <v>3.25</v>
      </c>
      <c r="J67" s="8">
        <v>0</v>
      </c>
      <c r="K67" s="9">
        <v>0</v>
      </c>
      <c r="L67" s="8">
        <v>5</v>
      </c>
      <c r="M67" s="8">
        <v>3</v>
      </c>
      <c r="N67" s="8">
        <v>0</v>
      </c>
      <c r="O67" s="8">
        <v>10</v>
      </c>
      <c r="P67" s="8">
        <v>3.25</v>
      </c>
      <c r="Q67" s="8">
        <v>3</v>
      </c>
      <c r="R67" s="10">
        <v>25</v>
      </c>
      <c r="S67" s="11">
        <f t="shared" ref="S67:S130" si="2">(Q67+P67+O67+N67+M67+K67+J67+I67+H67+G67+F67+E67+L67)</f>
        <v>51.75</v>
      </c>
      <c r="T67" s="11">
        <f t="shared" ref="T67:T130" si="3">(S67*R67)</f>
        <v>1293.75</v>
      </c>
      <c r="U67" s="7"/>
    </row>
    <row r="68" customHeight="1" spans="1:21">
      <c r="A68" s="7">
        <v>66</v>
      </c>
      <c r="B68" s="7" t="s">
        <v>80</v>
      </c>
      <c r="C68" s="7"/>
      <c r="D68" s="7" t="s">
        <v>24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9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10">
        <v>45</v>
      </c>
      <c r="S68" s="11">
        <f t="shared" si="2"/>
        <v>0</v>
      </c>
      <c r="T68" s="11">
        <f t="shared" si="3"/>
        <v>0</v>
      </c>
      <c r="U68" s="7"/>
    </row>
    <row r="69" customHeight="1" spans="1:21">
      <c r="A69" s="7">
        <v>67</v>
      </c>
      <c r="B69" s="7"/>
      <c r="C69" s="7" t="s">
        <v>81</v>
      </c>
      <c r="D69" s="7" t="s">
        <v>24</v>
      </c>
      <c r="E69" s="8">
        <v>3</v>
      </c>
      <c r="F69" s="8">
        <v>0.5</v>
      </c>
      <c r="G69" s="8">
        <v>0</v>
      </c>
      <c r="H69" s="8">
        <v>4</v>
      </c>
      <c r="I69" s="8">
        <v>1.25</v>
      </c>
      <c r="J69" s="8">
        <v>0</v>
      </c>
      <c r="K69" s="9">
        <v>0</v>
      </c>
      <c r="L69" s="8">
        <v>3</v>
      </c>
      <c r="M69" s="8">
        <v>0</v>
      </c>
      <c r="N69" s="8">
        <v>0</v>
      </c>
      <c r="O69" s="8">
        <v>0</v>
      </c>
      <c r="P69" s="8">
        <v>1.25</v>
      </c>
      <c r="Q69" s="8">
        <v>3</v>
      </c>
      <c r="R69" s="10">
        <v>45</v>
      </c>
      <c r="S69" s="11">
        <f t="shared" si="2"/>
        <v>16</v>
      </c>
      <c r="T69" s="11">
        <f t="shared" si="3"/>
        <v>720</v>
      </c>
      <c r="U69" s="7"/>
    </row>
    <row r="70" customHeight="1" spans="1:21">
      <c r="A70" s="7">
        <v>68</v>
      </c>
      <c r="B70" s="7" t="s">
        <v>82</v>
      </c>
      <c r="C70" s="7" t="s">
        <v>82</v>
      </c>
      <c r="D70" s="7" t="s">
        <v>24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5</v>
      </c>
      <c r="K70" s="9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3</v>
      </c>
      <c r="R70" s="7">
        <v>20</v>
      </c>
      <c r="S70" s="11">
        <f t="shared" si="2"/>
        <v>8</v>
      </c>
      <c r="T70" s="11">
        <f t="shared" si="3"/>
        <v>160</v>
      </c>
      <c r="U70" s="7"/>
    </row>
    <row r="71" customHeight="1" spans="1:21">
      <c r="A71" s="7">
        <v>69</v>
      </c>
      <c r="B71" s="7"/>
      <c r="C71" s="7" t="s">
        <v>83</v>
      </c>
      <c r="D71" s="7" t="s">
        <v>24</v>
      </c>
      <c r="E71" s="8">
        <v>0</v>
      </c>
      <c r="F71" s="8">
        <v>2</v>
      </c>
      <c r="G71" s="8">
        <v>0</v>
      </c>
      <c r="H71" s="8">
        <v>0</v>
      </c>
      <c r="I71" s="8">
        <v>0</v>
      </c>
      <c r="J71" s="8">
        <v>0</v>
      </c>
      <c r="K71" s="9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7">
        <v>20</v>
      </c>
      <c r="S71" s="11">
        <f t="shared" si="2"/>
        <v>2</v>
      </c>
      <c r="T71" s="11">
        <f t="shared" si="3"/>
        <v>40</v>
      </c>
      <c r="U71" s="7"/>
    </row>
    <row r="72" customHeight="1" spans="1:21">
      <c r="A72" s="7">
        <v>70</v>
      </c>
      <c r="B72" s="7"/>
      <c r="C72" s="7" t="s">
        <v>84</v>
      </c>
      <c r="D72" s="7" t="s">
        <v>24</v>
      </c>
      <c r="E72" s="8">
        <v>0</v>
      </c>
      <c r="F72" s="8">
        <v>0</v>
      </c>
      <c r="G72" s="8">
        <v>0</v>
      </c>
      <c r="H72" s="8">
        <v>5</v>
      </c>
      <c r="I72" s="8">
        <v>0</v>
      </c>
      <c r="J72" s="8">
        <v>0</v>
      </c>
      <c r="K72" s="9">
        <v>0</v>
      </c>
      <c r="L72" s="8">
        <v>0</v>
      </c>
      <c r="M72" s="8">
        <v>0</v>
      </c>
      <c r="N72" s="8">
        <v>0</v>
      </c>
      <c r="O72" s="8"/>
      <c r="P72" s="8">
        <v>0</v>
      </c>
      <c r="Q72" s="8">
        <v>0</v>
      </c>
      <c r="R72" s="7">
        <v>20</v>
      </c>
      <c r="S72" s="11">
        <f t="shared" si="2"/>
        <v>5</v>
      </c>
      <c r="T72" s="11">
        <f t="shared" si="3"/>
        <v>100</v>
      </c>
      <c r="U72" s="7"/>
    </row>
    <row r="73" customHeight="1" spans="1:21">
      <c r="A73" s="7">
        <v>71</v>
      </c>
      <c r="B73" s="7" t="s">
        <v>85</v>
      </c>
      <c r="C73" s="7" t="s">
        <v>62</v>
      </c>
      <c r="D73" s="7" t="s">
        <v>24</v>
      </c>
      <c r="E73" s="8">
        <v>0</v>
      </c>
      <c r="F73" s="8">
        <v>10</v>
      </c>
      <c r="G73" s="8">
        <v>10</v>
      </c>
      <c r="H73" s="8">
        <v>0</v>
      </c>
      <c r="I73" s="8">
        <v>0</v>
      </c>
      <c r="J73" s="8">
        <v>10</v>
      </c>
      <c r="K73" s="9">
        <v>0.25</v>
      </c>
      <c r="L73" s="8">
        <v>0</v>
      </c>
      <c r="M73" s="8">
        <v>50</v>
      </c>
      <c r="N73" s="8">
        <v>10</v>
      </c>
      <c r="O73" s="8">
        <v>0</v>
      </c>
      <c r="P73" s="8">
        <v>10</v>
      </c>
      <c r="Q73" s="8">
        <v>5</v>
      </c>
      <c r="R73" s="10">
        <v>55</v>
      </c>
      <c r="S73" s="11">
        <f t="shared" si="2"/>
        <v>105.25</v>
      </c>
      <c r="T73" s="11">
        <f t="shared" si="3"/>
        <v>5788.75</v>
      </c>
      <c r="U73" s="7"/>
    </row>
    <row r="74" customHeight="1" spans="1:21">
      <c r="A74" s="7">
        <v>72</v>
      </c>
      <c r="B74" s="7"/>
      <c r="C74" s="7" t="s">
        <v>42</v>
      </c>
      <c r="D74" s="7" t="s">
        <v>24</v>
      </c>
      <c r="E74" s="8">
        <v>0</v>
      </c>
      <c r="F74" s="8">
        <v>0</v>
      </c>
      <c r="G74" s="8">
        <v>5</v>
      </c>
      <c r="H74" s="8"/>
      <c r="I74" s="8">
        <v>0</v>
      </c>
      <c r="J74" s="8">
        <v>0</v>
      </c>
      <c r="K74" s="9">
        <v>1</v>
      </c>
      <c r="L74" s="8">
        <v>8</v>
      </c>
      <c r="M74" s="8">
        <v>50</v>
      </c>
      <c r="N74" s="8">
        <v>0</v>
      </c>
      <c r="O74" s="8">
        <v>0</v>
      </c>
      <c r="P74" s="8">
        <v>0</v>
      </c>
      <c r="Q74" s="8">
        <v>3</v>
      </c>
      <c r="R74" s="10">
        <v>55</v>
      </c>
      <c r="S74" s="11">
        <f t="shared" si="2"/>
        <v>67</v>
      </c>
      <c r="T74" s="11">
        <f t="shared" si="3"/>
        <v>3685</v>
      </c>
      <c r="U74" s="7"/>
    </row>
    <row r="75" customHeight="1" spans="1:21">
      <c r="A75" s="7">
        <v>73</v>
      </c>
      <c r="B75" s="7"/>
      <c r="C75" s="7" t="s">
        <v>37</v>
      </c>
      <c r="D75" s="7" t="s">
        <v>24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8</v>
      </c>
      <c r="K75" s="9">
        <v>0</v>
      </c>
      <c r="L75" s="8">
        <v>0</v>
      </c>
      <c r="M75" s="8">
        <v>3</v>
      </c>
      <c r="N75" s="8">
        <v>0</v>
      </c>
      <c r="O75" s="8">
        <v>0</v>
      </c>
      <c r="P75" s="8">
        <v>0</v>
      </c>
      <c r="Q75" s="8">
        <v>0</v>
      </c>
      <c r="R75" s="10">
        <v>55</v>
      </c>
      <c r="S75" s="11">
        <f t="shared" si="2"/>
        <v>11</v>
      </c>
      <c r="T75" s="11">
        <f t="shared" si="3"/>
        <v>605</v>
      </c>
      <c r="U75" s="7"/>
    </row>
    <row r="76" customHeight="1" spans="1:21">
      <c r="A76" s="7">
        <v>74</v>
      </c>
      <c r="B76" s="7"/>
      <c r="C76" s="7" t="s">
        <v>86</v>
      </c>
      <c r="D76" s="7" t="s">
        <v>24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8</v>
      </c>
      <c r="K76" s="9">
        <v>0</v>
      </c>
      <c r="L76" s="8">
        <v>0</v>
      </c>
      <c r="M76" s="8">
        <v>2</v>
      </c>
      <c r="N76" s="8">
        <v>0</v>
      </c>
      <c r="O76" s="8">
        <v>0</v>
      </c>
      <c r="P76" s="8">
        <v>0</v>
      </c>
      <c r="Q76" s="8">
        <v>0</v>
      </c>
      <c r="R76" s="10">
        <v>55</v>
      </c>
      <c r="S76" s="11">
        <f t="shared" si="2"/>
        <v>10</v>
      </c>
      <c r="T76" s="11">
        <f t="shared" si="3"/>
        <v>550</v>
      </c>
      <c r="U76" s="7"/>
    </row>
    <row r="77" customHeight="1" spans="1:21">
      <c r="A77" s="7">
        <v>75</v>
      </c>
      <c r="B77" s="7" t="s">
        <v>87</v>
      </c>
      <c r="C77" s="7" t="s">
        <v>87</v>
      </c>
      <c r="D77" s="7" t="s">
        <v>24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9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10">
        <v>35</v>
      </c>
      <c r="S77" s="11">
        <f t="shared" si="2"/>
        <v>0</v>
      </c>
      <c r="T77" s="11">
        <f t="shared" si="3"/>
        <v>0</v>
      </c>
      <c r="U77" s="7"/>
    </row>
    <row r="78" customHeight="1" spans="1:21">
      <c r="A78" s="7">
        <v>76</v>
      </c>
      <c r="B78" s="7"/>
      <c r="C78" s="7" t="s">
        <v>88</v>
      </c>
      <c r="D78" s="7" t="s">
        <v>24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9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10">
        <v>35</v>
      </c>
      <c r="S78" s="11">
        <f t="shared" si="2"/>
        <v>0</v>
      </c>
      <c r="T78" s="11">
        <f t="shared" si="3"/>
        <v>0</v>
      </c>
      <c r="U78" s="7"/>
    </row>
    <row r="79" customHeight="1" spans="1:21">
      <c r="A79" s="7">
        <v>77</v>
      </c>
      <c r="B79" s="7"/>
      <c r="C79" s="7" t="s">
        <v>89</v>
      </c>
      <c r="D79" s="7" t="s">
        <v>24</v>
      </c>
      <c r="E79" s="8">
        <v>0</v>
      </c>
      <c r="F79" s="8">
        <v>2</v>
      </c>
      <c r="G79" s="8">
        <v>0</v>
      </c>
      <c r="H79" s="8">
        <v>0</v>
      </c>
      <c r="I79" s="8">
        <v>0</v>
      </c>
      <c r="J79" s="8">
        <v>0</v>
      </c>
      <c r="K79" s="9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10">
        <v>35</v>
      </c>
      <c r="S79" s="11">
        <f t="shared" si="2"/>
        <v>2</v>
      </c>
      <c r="T79" s="11">
        <f t="shared" si="3"/>
        <v>70</v>
      </c>
      <c r="U79" s="7"/>
    </row>
    <row r="80" customHeight="1" spans="1:21">
      <c r="A80" s="7">
        <v>78</v>
      </c>
      <c r="B80" s="7" t="s">
        <v>90</v>
      </c>
      <c r="C80" s="7"/>
      <c r="D80" s="7" t="s">
        <v>24</v>
      </c>
      <c r="E80" s="8">
        <v>0</v>
      </c>
      <c r="F80" s="8">
        <v>1.25</v>
      </c>
      <c r="G80" s="8">
        <v>2</v>
      </c>
      <c r="H80" s="8">
        <v>6</v>
      </c>
      <c r="I80" s="8">
        <v>0</v>
      </c>
      <c r="J80" s="8">
        <v>0</v>
      </c>
      <c r="K80" s="9">
        <v>0</v>
      </c>
      <c r="L80" s="8">
        <v>0.5</v>
      </c>
      <c r="M80" s="8">
        <v>0</v>
      </c>
      <c r="N80" s="8">
        <v>0</v>
      </c>
      <c r="O80" s="8"/>
      <c r="P80" s="8">
        <v>2</v>
      </c>
      <c r="Q80" s="8">
        <v>0.5</v>
      </c>
      <c r="R80" s="7">
        <v>220</v>
      </c>
      <c r="S80" s="11">
        <f t="shared" si="2"/>
        <v>12.25</v>
      </c>
      <c r="T80" s="11">
        <f t="shared" si="3"/>
        <v>2695</v>
      </c>
      <c r="U80" s="7"/>
    </row>
    <row r="81" customHeight="1" spans="1:21">
      <c r="A81" s="7">
        <v>79</v>
      </c>
      <c r="B81" s="7" t="s">
        <v>91</v>
      </c>
      <c r="D81" s="7" t="s">
        <v>75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9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7">
        <v>20</v>
      </c>
      <c r="S81" s="11">
        <f t="shared" si="2"/>
        <v>0</v>
      </c>
      <c r="T81" s="11">
        <f t="shared" si="3"/>
        <v>0</v>
      </c>
      <c r="U81" s="7"/>
    </row>
    <row r="82" customHeight="1" spans="1:21">
      <c r="A82" s="7">
        <v>80</v>
      </c>
      <c r="B82" s="7" t="s">
        <v>92</v>
      </c>
      <c r="D82" s="7" t="s">
        <v>24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9">
        <v>0</v>
      </c>
      <c r="L82" s="8">
        <v>0</v>
      </c>
      <c r="M82" s="8">
        <v>2</v>
      </c>
      <c r="N82" s="8">
        <v>0</v>
      </c>
      <c r="O82" s="8">
        <v>0</v>
      </c>
      <c r="P82" s="8">
        <v>0</v>
      </c>
      <c r="Q82" s="8">
        <v>0</v>
      </c>
      <c r="R82" s="7">
        <v>20</v>
      </c>
      <c r="S82" s="11">
        <f t="shared" si="2"/>
        <v>2</v>
      </c>
      <c r="T82" s="11">
        <f t="shared" si="3"/>
        <v>40</v>
      </c>
      <c r="U82" s="7"/>
    </row>
    <row r="83" customHeight="1" spans="1:21">
      <c r="A83" s="7">
        <v>81</v>
      </c>
      <c r="B83" s="7" t="s">
        <v>93</v>
      </c>
      <c r="D83" s="7" t="s">
        <v>24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9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7">
        <v>20</v>
      </c>
      <c r="S83" s="11">
        <f t="shared" si="2"/>
        <v>0</v>
      </c>
      <c r="T83" s="11">
        <f t="shared" si="3"/>
        <v>0</v>
      </c>
      <c r="U83" s="7"/>
    </row>
    <row r="84" customHeight="1" spans="1:21">
      <c r="A84" s="7">
        <v>82</v>
      </c>
      <c r="B84" s="7" t="s">
        <v>94</v>
      </c>
      <c r="D84" s="7" t="s">
        <v>95</v>
      </c>
      <c r="E84" s="8">
        <v>4</v>
      </c>
      <c r="F84" s="8">
        <v>1</v>
      </c>
      <c r="G84" s="8">
        <v>0</v>
      </c>
      <c r="H84" s="8">
        <v>0</v>
      </c>
      <c r="I84" s="8">
        <v>2</v>
      </c>
      <c r="J84" s="8">
        <v>0</v>
      </c>
      <c r="K84" s="9">
        <v>0</v>
      </c>
      <c r="L84" s="8">
        <v>5</v>
      </c>
      <c r="M84" s="8">
        <v>0</v>
      </c>
      <c r="N84" s="8">
        <v>0</v>
      </c>
      <c r="O84" s="8">
        <v>0</v>
      </c>
      <c r="P84" s="8">
        <v>2</v>
      </c>
      <c r="Q84" s="8">
        <v>0</v>
      </c>
      <c r="R84" s="7">
        <v>35</v>
      </c>
      <c r="S84" s="11">
        <f t="shared" si="2"/>
        <v>14</v>
      </c>
      <c r="T84" s="11">
        <f t="shared" si="3"/>
        <v>490</v>
      </c>
      <c r="U84" s="7"/>
    </row>
    <row r="85" customHeight="1" spans="1:21">
      <c r="A85" s="7">
        <v>83</v>
      </c>
      <c r="B85" s="7" t="s">
        <v>96</v>
      </c>
      <c r="D85" s="7" t="s">
        <v>95</v>
      </c>
      <c r="E85" s="8">
        <v>4</v>
      </c>
      <c r="F85" s="8">
        <v>1</v>
      </c>
      <c r="G85" s="8">
        <v>0</v>
      </c>
      <c r="H85" s="8">
        <v>0</v>
      </c>
      <c r="I85" s="8">
        <v>2</v>
      </c>
      <c r="J85" s="8">
        <v>0</v>
      </c>
      <c r="K85" s="9">
        <v>0</v>
      </c>
      <c r="L85" s="8">
        <v>5</v>
      </c>
      <c r="M85" s="8">
        <v>0</v>
      </c>
      <c r="N85" s="8">
        <v>0</v>
      </c>
      <c r="O85" s="8">
        <v>0</v>
      </c>
      <c r="P85" s="8">
        <v>2</v>
      </c>
      <c r="Q85" s="8">
        <v>0</v>
      </c>
      <c r="R85" s="7">
        <v>35</v>
      </c>
      <c r="S85" s="11">
        <f t="shared" si="2"/>
        <v>14</v>
      </c>
      <c r="T85" s="11">
        <f t="shared" si="3"/>
        <v>490</v>
      </c>
      <c r="U85" s="7"/>
    </row>
    <row r="86" customHeight="1" spans="1:21">
      <c r="A86" s="7">
        <v>84</v>
      </c>
      <c r="B86" s="7" t="s">
        <v>97</v>
      </c>
      <c r="D86" s="7" t="s">
        <v>95</v>
      </c>
      <c r="E86" s="8">
        <v>4</v>
      </c>
      <c r="F86" s="8">
        <v>1</v>
      </c>
      <c r="G86" s="8">
        <v>0</v>
      </c>
      <c r="H86" s="8">
        <v>0</v>
      </c>
      <c r="I86" s="8">
        <v>2</v>
      </c>
      <c r="J86" s="8">
        <v>0</v>
      </c>
      <c r="K86" s="9">
        <v>0</v>
      </c>
      <c r="L86" s="8">
        <v>5</v>
      </c>
      <c r="M86" s="8">
        <v>0</v>
      </c>
      <c r="N86" s="8">
        <v>0</v>
      </c>
      <c r="O86" s="8">
        <v>0</v>
      </c>
      <c r="P86" s="8">
        <v>2</v>
      </c>
      <c r="Q86" s="8">
        <v>0</v>
      </c>
      <c r="R86" s="7">
        <v>35</v>
      </c>
      <c r="S86" s="11">
        <f t="shared" si="2"/>
        <v>14</v>
      </c>
      <c r="T86" s="11">
        <f t="shared" si="3"/>
        <v>490</v>
      </c>
      <c r="U86" s="7"/>
    </row>
    <row r="87" customHeight="1" spans="1:21">
      <c r="A87" s="7">
        <v>85</v>
      </c>
      <c r="B87" s="7" t="s">
        <v>98</v>
      </c>
      <c r="D87" s="7" t="s">
        <v>95</v>
      </c>
      <c r="E87" s="8">
        <v>4</v>
      </c>
      <c r="F87" s="8">
        <v>1</v>
      </c>
      <c r="G87" s="8">
        <v>0</v>
      </c>
      <c r="H87" s="8">
        <v>0</v>
      </c>
      <c r="I87" s="8">
        <v>2</v>
      </c>
      <c r="J87" s="8">
        <v>0</v>
      </c>
      <c r="K87" s="9">
        <v>0</v>
      </c>
      <c r="L87" s="8">
        <v>5</v>
      </c>
      <c r="M87" s="8">
        <v>0</v>
      </c>
      <c r="N87" s="8">
        <v>0</v>
      </c>
      <c r="O87" s="8">
        <v>0</v>
      </c>
      <c r="P87" s="8">
        <v>2</v>
      </c>
      <c r="Q87" s="8">
        <v>0</v>
      </c>
      <c r="R87" s="7">
        <v>35</v>
      </c>
      <c r="S87" s="11">
        <f t="shared" si="2"/>
        <v>14</v>
      </c>
      <c r="T87" s="11">
        <f t="shared" si="3"/>
        <v>490</v>
      </c>
      <c r="U87" s="7"/>
    </row>
    <row r="88" customHeight="1" spans="1:21">
      <c r="A88" s="7">
        <v>86</v>
      </c>
      <c r="B88" s="7" t="s">
        <v>99</v>
      </c>
      <c r="C88" s="7" t="s">
        <v>100</v>
      </c>
      <c r="D88" s="7" t="s">
        <v>95</v>
      </c>
      <c r="E88" s="8">
        <v>0</v>
      </c>
      <c r="F88" s="8">
        <v>1.25</v>
      </c>
      <c r="G88" s="8">
        <v>0</v>
      </c>
      <c r="H88" s="8">
        <v>4</v>
      </c>
      <c r="I88" s="8">
        <v>0</v>
      </c>
      <c r="J88" s="8">
        <v>0</v>
      </c>
      <c r="K88" s="9">
        <v>0</v>
      </c>
      <c r="L88" s="8">
        <v>0</v>
      </c>
      <c r="M88" s="8">
        <v>3</v>
      </c>
      <c r="N88" s="8">
        <v>0</v>
      </c>
      <c r="O88" s="8">
        <v>0</v>
      </c>
      <c r="P88" s="8">
        <v>2</v>
      </c>
      <c r="Q88" s="8">
        <v>0</v>
      </c>
      <c r="R88" s="7">
        <v>35</v>
      </c>
      <c r="S88" s="11">
        <f t="shared" si="2"/>
        <v>10.25</v>
      </c>
      <c r="T88" s="11">
        <f t="shared" si="3"/>
        <v>358.75</v>
      </c>
      <c r="U88" s="7"/>
    </row>
    <row r="89" customHeight="1" spans="1:21">
      <c r="A89" s="7">
        <v>87</v>
      </c>
      <c r="B89" s="7" t="s">
        <v>101</v>
      </c>
      <c r="C89" s="7" t="s">
        <v>33</v>
      </c>
      <c r="D89" s="7" t="s">
        <v>95</v>
      </c>
      <c r="E89" s="8">
        <v>0</v>
      </c>
      <c r="F89" s="8">
        <v>8</v>
      </c>
      <c r="G89" s="8">
        <v>10</v>
      </c>
      <c r="H89" s="8">
        <v>0</v>
      </c>
      <c r="I89" s="8">
        <v>0</v>
      </c>
      <c r="J89" s="8">
        <v>0</v>
      </c>
      <c r="K89" s="9">
        <v>0</v>
      </c>
      <c r="L89" s="8">
        <v>10</v>
      </c>
      <c r="M89" s="8">
        <v>5</v>
      </c>
      <c r="N89" s="8">
        <v>0</v>
      </c>
      <c r="O89" s="8">
        <v>0</v>
      </c>
      <c r="P89" s="8">
        <v>5</v>
      </c>
      <c r="Q89" s="8">
        <v>0</v>
      </c>
      <c r="R89" s="7">
        <v>20</v>
      </c>
      <c r="S89" s="11">
        <f t="shared" si="2"/>
        <v>38</v>
      </c>
      <c r="T89" s="11">
        <f t="shared" si="3"/>
        <v>760</v>
      </c>
      <c r="U89" s="7"/>
    </row>
    <row r="90" customHeight="1" spans="1:21">
      <c r="A90" s="7">
        <v>88</v>
      </c>
      <c r="B90" s="7"/>
      <c r="C90" s="7" t="s">
        <v>30</v>
      </c>
      <c r="D90" s="7" t="s">
        <v>95</v>
      </c>
      <c r="E90" s="8">
        <v>0</v>
      </c>
      <c r="F90" s="8">
        <v>0</v>
      </c>
      <c r="G90" s="8">
        <v>10</v>
      </c>
      <c r="H90" s="8">
        <v>0</v>
      </c>
      <c r="I90" s="8">
        <v>8</v>
      </c>
      <c r="J90" s="8">
        <v>0</v>
      </c>
      <c r="K90" s="9">
        <v>0</v>
      </c>
      <c r="L90" s="8">
        <v>10</v>
      </c>
      <c r="M90" s="8">
        <v>5</v>
      </c>
      <c r="N90" s="8">
        <v>0</v>
      </c>
      <c r="O90" s="8">
        <v>0</v>
      </c>
      <c r="P90" s="8">
        <v>0</v>
      </c>
      <c r="Q90" s="8">
        <v>0</v>
      </c>
      <c r="R90" s="7">
        <v>20</v>
      </c>
      <c r="S90" s="11">
        <f t="shared" si="2"/>
        <v>33</v>
      </c>
      <c r="T90" s="11">
        <f t="shared" si="3"/>
        <v>660</v>
      </c>
      <c r="U90" s="7"/>
    </row>
    <row r="91" customHeight="1" spans="1:21">
      <c r="A91" s="7">
        <v>89</v>
      </c>
      <c r="B91" s="7"/>
      <c r="C91" s="7" t="s">
        <v>56</v>
      </c>
      <c r="D91" s="7" t="s">
        <v>95</v>
      </c>
      <c r="E91" s="8">
        <v>0</v>
      </c>
      <c r="F91" s="8">
        <v>7.5</v>
      </c>
      <c r="G91" s="8">
        <v>0</v>
      </c>
      <c r="H91" s="8">
        <v>0</v>
      </c>
      <c r="I91" s="8">
        <v>0</v>
      </c>
      <c r="J91" s="8">
        <v>0</v>
      </c>
      <c r="K91" s="9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7">
        <v>20</v>
      </c>
      <c r="S91" s="11">
        <f t="shared" si="2"/>
        <v>7.5</v>
      </c>
      <c r="T91" s="11">
        <f t="shared" si="3"/>
        <v>150</v>
      </c>
      <c r="U91" s="7"/>
    </row>
    <row r="92" s="1" customFormat="1" customHeight="1" spans="1:21">
      <c r="A92" s="7">
        <v>90</v>
      </c>
      <c r="B92" s="7" t="s">
        <v>102</v>
      </c>
      <c r="C92" s="7" t="s">
        <v>103</v>
      </c>
      <c r="D92" s="7" t="s">
        <v>95</v>
      </c>
      <c r="E92" s="8">
        <v>0</v>
      </c>
      <c r="F92" s="8">
        <v>2.5</v>
      </c>
      <c r="G92" s="8">
        <v>0</v>
      </c>
      <c r="H92" s="8">
        <v>0</v>
      </c>
      <c r="I92" s="8">
        <v>0</v>
      </c>
      <c r="J92" s="8">
        <v>0</v>
      </c>
      <c r="K92" s="9">
        <v>0</v>
      </c>
      <c r="L92" s="8">
        <v>0</v>
      </c>
      <c r="M92" s="8">
        <v>0</v>
      </c>
      <c r="N92" s="8">
        <v>0</v>
      </c>
      <c r="O92" s="8"/>
      <c r="P92" s="8">
        <v>0</v>
      </c>
      <c r="Q92" s="8">
        <v>0</v>
      </c>
      <c r="R92" s="7">
        <v>20</v>
      </c>
      <c r="S92" s="11">
        <f t="shared" si="2"/>
        <v>2.5</v>
      </c>
      <c r="T92" s="11">
        <f t="shared" si="3"/>
        <v>50</v>
      </c>
      <c r="U92" s="7"/>
    </row>
    <row r="93" s="1" customFormat="1" customHeight="1" spans="1:21">
      <c r="A93" s="7">
        <v>92</v>
      </c>
      <c r="B93" s="7" t="s">
        <v>104</v>
      </c>
      <c r="C93" s="7" t="s">
        <v>57</v>
      </c>
      <c r="D93" s="7" t="s">
        <v>95</v>
      </c>
      <c r="E93" s="8">
        <v>0</v>
      </c>
      <c r="F93" s="8">
        <v>0</v>
      </c>
      <c r="G93" s="8">
        <v>10</v>
      </c>
      <c r="H93" s="8">
        <v>0</v>
      </c>
      <c r="I93" s="8">
        <v>9.75</v>
      </c>
      <c r="J93" s="8">
        <v>0</v>
      </c>
      <c r="K93" s="9">
        <v>0</v>
      </c>
      <c r="L93" s="8">
        <v>0</v>
      </c>
      <c r="M93" s="8">
        <v>0</v>
      </c>
      <c r="N93" s="8">
        <v>0</v>
      </c>
      <c r="O93" s="8"/>
      <c r="P93" s="8">
        <v>0</v>
      </c>
      <c r="Q93" s="8">
        <v>0</v>
      </c>
      <c r="R93" s="7">
        <v>20</v>
      </c>
      <c r="S93" s="11">
        <f t="shared" si="2"/>
        <v>19.75</v>
      </c>
      <c r="T93" s="11">
        <f t="shared" si="3"/>
        <v>395</v>
      </c>
      <c r="U93" s="7"/>
    </row>
    <row r="94" s="1" customFormat="1" customHeight="1" spans="1:21">
      <c r="A94" s="7">
        <v>93</v>
      </c>
      <c r="B94" s="7" t="s">
        <v>105</v>
      </c>
      <c r="C94" s="7" t="s">
        <v>106</v>
      </c>
      <c r="D94" s="7" t="s">
        <v>95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9">
        <v>0</v>
      </c>
      <c r="L94" s="8">
        <v>0</v>
      </c>
      <c r="M94" s="8">
        <v>0</v>
      </c>
      <c r="N94" s="8">
        <v>0</v>
      </c>
      <c r="O94" s="8"/>
      <c r="P94" s="8">
        <v>0</v>
      </c>
      <c r="Q94" s="8">
        <v>0</v>
      </c>
      <c r="R94" s="7">
        <v>20</v>
      </c>
      <c r="S94" s="11">
        <f t="shared" si="2"/>
        <v>0</v>
      </c>
      <c r="T94" s="11">
        <f t="shared" si="3"/>
        <v>0</v>
      </c>
      <c r="U94" s="7"/>
    </row>
    <row r="95" s="1" customFormat="1" customHeight="1" spans="1:21">
      <c r="A95" s="7">
        <v>94</v>
      </c>
      <c r="B95" s="7" t="s">
        <v>107</v>
      </c>
      <c r="C95" s="7" t="s">
        <v>108</v>
      </c>
      <c r="D95" s="7" t="s">
        <v>24</v>
      </c>
      <c r="E95" s="8">
        <v>0</v>
      </c>
      <c r="F95" s="8">
        <v>0.5</v>
      </c>
      <c r="G95" s="8">
        <v>0</v>
      </c>
      <c r="H95" s="8">
        <v>0</v>
      </c>
      <c r="I95" s="8">
        <v>0</v>
      </c>
      <c r="J95" s="8">
        <v>0</v>
      </c>
      <c r="K95" s="9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7">
        <v>260</v>
      </c>
      <c r="S95" s="11">
        <f t="shared" si="2"/>
        <v>0.5</v>
      </c>
      <c r="T95" s="11">
        <f t="shared" si="3"/>
        <v>130</v>
      </c>
      <c r="U95" s="7"/>
    </row>
    <row r="96" customHeight="1" spans="1:20">
      <c r="A96" s="7">
        <v>98</v>
      </c>
      <c r="B96" s="2" t="s">
        <v>22</v>
      </c>
      <c r="C96" s="2" t="s">
        <v>109</v>
      </c>
      <c r="D96" s="2" t="s">
        <v>24</v>
      </c>
      <c r="E96" s="3">
        <v>0</v>
      </c>
      <c r="F96" s="3">
        <v>0</v>
      </c>
      <c r="G96" s="3">
        <v>0</v>
      </c>
      <c r="H96" s="8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8"/>
      <c r="P96" s="3">
        <v>0</v>
      </c>
      <c r="Q96" s="3">
        <v>0</v>
      </c>
      <c r="R96" s="17">
        <v>65</v>
      </c>
      <c r="S96" s="11">
        <f t="shared" si="2"/>
        <v>0</v>
      </c>
      <c r="T96" s="11">
        <f t="shared" si="3"/>
        <v>0</v>
      </c>
    </row>
    <row r="97" customHeight="1" spans="1:20">
      <c r="A97" s="7">
        <v>99</v>
      </c>
      <c r="B97" s="2" t="s">
        <v>85</v>
      </c>
      <c r="C97" s="2" t="s">
        <v>23</v>
      </c>
      <c r="D97" s="2" t="s">
        <v>24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8"/>
      <c r="P97" s="3">
        <v>0</v>
      </c>
      <c r="Q97" s="3">
        <v>0</v>
      </c>
      <c r="R97" s="17">
        <v>55</v>
      </c>
      <c r="S97" s="11">
        <f t="shared" si="2"/>
        <v>0</v>
      </c>
      <c r="T97" s="11">
        <f t="shared" si="3"/>
        <v>0</v>
      </c>
    </row>
    <row r="98" customHeight="1" spans="1:20">
      <c r="A98" s="7">
        <v>100</v>
      </c>
      <c r="B98" s="2" t="s">
        <v>85</v>
      </c>
      <c r="C98" s="2" t="s">
        <v>110</v>
      </c>
      <c r="D98" s="2" t="s">
        <v>24</v>
      </c>
      <c r="E98" s="8">
        <v>2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8">
        <v>0.25</v>
      </c>
      <c r="P98" s="3">
        <v>0</v>
      </c>
      <c r="Q98" s="3">
        <v>0</v>
      </c>
      <c r="R98" s="17">
        <v>65</v>
      </c>
      <c r="S98" s="11">
        <f t="shared" si="2"/>
        <v>2.25</v>
      </c>
      <c r="T98" s="11">
        <f t="shared" si="3"/>
        <v>146.25</v>
      </c>
    </row>
    <row r="99" customHeight="1" spans="1:20">
      <c r="A99" s="7">
        <v>101</v>
      </c>
      <c r="B99" s="2" t="s">
        <v>85</v>
      </c>
      <c r="C99" s="2" t="s">
        <v>25</v>
      </c>
      <c r="D99" s="2" t="s">
        <v>24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8"/>
      <c r="P99" s="3">
        <v>0</v>
      </c>
      <c r="Q99" s="3">
        <v>0</v>
      </c>
      <c r="R99" s="17">
        <v>55</v>
      </c>
      <c r="S99" s="11">
        <f t="shared" si="2"/>
        <v>0</v>
      </c>
      <c r="T99" s="11">
        <f t="shared" si="3"/>
        <v>0</v>
      </c>
    </row>
    <row r="100" customHeight="1" spans="1:20">
      <c r="A100" s="7">
        <v>102</v>
      </c>
      <c r="B100" s="2" t="s">
        <v>85</v>
      </c>
      <c r="C100" s="2" t="s">
        <v>111</v>
      </c>
      <c r="D100" s="2" t="s">
        <v>24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8">
        <v>0.25</v>
      </c>
      <c r="P100" s="3">
        <v>0</v>
      </c>
      <c r="Q100" s="3">
        <v>0</v>
      </c>
      <c r="R100" s="17">
        <v>120</v>
      </c>
      <c r="S100" s="11">
        <f t="shared" si="2"/>
        <v>0.25</v>
      </c>
      <c r="T100" s="11">
        <f t="shared" si="3"/>
        <v>30</v>
      </c>
    </row>
    <row r="101" customHeight="1" spans="1:20">
      <c r="A101" s="7">
        <v>103</v>
      </c>
      <c r="B101" s="2" t="s">
        <v>85</v>
      </c>
      <c r="C101" s="2" t="s">
        <v>112</v>
      </c>
      <c r="D101" s="2" t="s">
        <v>24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8">
        <v>0.25</v>
      </c>
      <c r="P101" s="3">
        <v>0</v>
      </c>
      <c r="Q101" s="3">
        <v>0</v>
      </c>
      <c r="R101" s="17">
        <v>120</v>
      </c>
      <c r="S101" s="11">
        <f t="shared" si="2"/>
        <v>0.25</v>
      </c>
      <c r="T101" s="11">
        <f t="shared" si="3"/>
        <v>30</v>
      </c>
    </row>
    <row r="102" customHeight="1" spans="1:20">
      <c r="A102" s="7">
        <v>104</v>
      </c>
      <c r="B102" s="2" t="s">
        <v>85</v>
      </c>
      <c r="C102" s="2" t="s">
        <v>113</v>
      </c>
      <c r="D102" s="2" t="s">
        <v>24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8">
        <v>0.25</v>
      </c>
      <c r="P102" s="3">
        <v>0</v>
      </c>
      <c r="Q102" s="3">
        <v>0</v>
      </c>
      <c r="R102" s="17">
        <v>120</v>
      </c>
      <c r="S102" s="11">
        <f t="shared" si="2"/>
        <v>0.25</v>
      </c>
      <c r="T102" s="11">
        <f t="shared" si="3"/>
        <v>30</v>
      </c>
    </row>
    <row r="103" customHeight="1" spans="1:20">
      <c r="A103" s="7">
        <v>105</v>
      </c>
      <c r="B103" s="2" t="s">
        <v>85</v>
      </c>
      <c r="C103" s="2" t="s">
        <v>114</v>
      </c>
      <c r="D103" s="2" t="s">
        <v>24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8">
        <v>0.25</v>
      </c>
      <c r="P103" s="3">
        <v>0</v>
      </c>
      <c r="Q103" s="3">
        <v>0</v>
      </c>
      <c r="R103" s="17">
        <v>120</v>
      </c>
      <c r="S103" s="11">
        <f t="shared" si="2"/>
        <v>0.25</v>
      </c>
      <c r="T103" s="11">
        <f t="shared" si="3"/>
        <v>30</v>
      </c>
    </row>
    <row r="104" customHeight="1" spans="1:20">
      <c r="A104" s="7">
        <v>106</v>
      </c>
      <c r="B104" s="2" t="s">
        <v>58</v>
      </c>
      <c r="C104" s="7" t="s">
        <v>115</v>
      </c>
      <c r="D104" s="7" t="s">
        <v>59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/>
      <c r="P104" s="3">
        <v>0</v>
      </c>
      <c r="Q104" s="3">
        <v>0</v>
      </c>
      <c r="R104" s="17">
        <v>20</v>
      </c>
      <c r="S104" s="11">
        <f t="shared" si="2"/>
        <v>0</v>
      </c>
      <c r="T104" s="11">
        <f t="shared" si="3"/>
        <v>0</v>
      </c>
    </row>
    <row r="105" customHeight="1" spans="1:20">
      <c r="A105" s="7">
        <v>107</v>
      </c>
      <c r="B105" s="2" t="s">
        <v>58</v>
      </c>
      <c r="C105" s="7" t="s">
        <v>116</v>
      </c>
      <c r="D105" s="7" t="s">
        <v>59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/>
      <c r="P105" s="3">
        <v>0</v>
      </c>
      <c r="Q105" s="3">
        <v>0</v>
      </c>
      <c r="R105" s="17">
        <v>20</v>
      </c>
      <c r="S105" s="11">
        <f t="shared" si="2"/>
        <v>0</v>
      </c>
      <c r="T105" s="11">
        <f t="shared" si="3"/>
        <v>0</v>
      </c>
    </row>
    <row r="106" customHeight="1" spans="1:20">
      <c r="A106" s="7">
        <v>108</v>
      </c>
      <c r="B106" s="2" t="s">
        <v>58</v>
      </c>
      <c r="C106" s="7" t="s">
        <v>117</v>
      </c>
      <c r="D106" s="7" t="s">
        <v>59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3"/>
      <c r="P106" s="3">
        <v>0</v>
      </c>
      <c r="Q106" s="3">
        <v>0</v>
      </c>
      <c r="R106" s="17">
        <v>20</v>
      </c>
      <c r="S106" s="11">
        <f t="shared" si="2"/>
        <v>0</v>
      </c>
      <c r="T106" s="11">
        <f t="shared" si="3"/>
        <v>0</v>
      </c>
    </row>
    <row r="107" customHeight="1" spans="1:20">
      <c r="A107" s="7">
        <v>109</v>
      </c>
      <c r="B107" s="2" t="s">
        <v>58</v>
      </c>
      <c r="C107" s="7" t="s">
        <v>118</v>
      </c>
      <c r="D107" s="7" t="s">
        <v>59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/>
      <c r="P107" s="3">
        <v>0</v>
      </c>
      <c r="Q107" s="3">
        <v>0</v>
      </c>
      <c r="R107" s="17">
        <v>20</v>
      </c>
      <c r="S107" s="11">
        <f t="shared" si="2"/>
        <v>0</v>
      </c>
      <c r="T107" s="11">
        <f t="shared" si="3"/>
        <v>0</v>
      </c>
    </row>
    <row r="108" customHeight="1" spans="1:20">
      <c r="A108" s="7">
        <v>110</v>
      </c>
      <c r="B108" s="2" t="s">
        <v>58</v>
      </c>
      <c r="C108" s="12" t="s">
        <v>119</v>
      </c>
      <c r="D108" s="7" t="s">
        <v>59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/>
      <c r="P108" s="3">
        <v>0</v>
      </c>
      <c r="Q108" s="3">
        <v>0</v>
      </c>
      <c r="R108" s="17">
        <v>20</v>
      </c>
      <c r="S108" s="11">
        <f t="shared" si="2"/>
        <v>0</v>
      </c>
      <c r="T108" s="11">
        <f t="shared" si="3"/>
        <v>0</v>
      </c>
    </row>
    <row r="109" customHeight="1" spans="1:20">
      <c r="A109" s="7">
        <v>111</v>
      </c>
      <c r="B109" s="2" t="s">
        <v>58</v>
      </c>
      <c r="C109" s="7" t="s">
        <v>120</v>
      </c>
      <c r="D109" s="7" t="s">
        <v>59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/>
      <c r="P109" s="3">
        <v>0</v>
      </c>
      <c r="Q109" s="3">
        <v>0</v>
      </c>
      <c r="R109" s="17">
        <v>20</v>
      </c>
      <c r="S109" s="11">
        <f t="shared" si="2"/>
        <v>0</v>
      </c>
      <c r="T109" s="11">
        <f t="shared" si="3"/>
        <v>0</v>
      </c>
    </row>
    <row r="110" ht="30" customHeight="1" spans="1:20">
      <c r="A110" s="7">
        <v>112</v>
      </c>
      <c r="B110" s="7" t="s">
        <v>121</v>
      </c>
      <c r="D110" s="7" t="s">
        <v>75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/>
      <c r="P110" s="3">
        <v>0</v>
      </c>
      <c r="Q110" s="3">
        <v>0</v>
      </c>
      <c r="R110" s="17">
        <v>45</v>
      </c>
      <c r="S110" s="11">
        <f t="shared" si="2"/>
        <v>0</v>
      </c>
      <c r="T110" s="11">
        <f t="shared" si="3"/>
        <v>0</v>
      </c>
    </row>
    <row r="111" ht="30" customHeight="1" spans="1:20">
      <c r="A111" s="7">
        <v>113</v>
      </c>
      <c r="B111" s="13" t="s">
        <v>122</v>
      </c>
      <c r="C111" s="7" t="s">
        <v>100</v>
      </c>
      <c r="D111" s="7" t="s">
        <v>95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/>
      <c r="P111" s="3">
        <v>0</v>
      </c>
      <c r="Q111" s="3">
        <v>0</v>
      </c>
      <c r="R111" s="17">
        <v>20</v>
      </c>
      <c r="S111" s="11">
        <f t="shared" si="2"/>
        <v>0</v>
      </c>
      <c r="T111" s="11">
        <f t="shared" si="3"/>
        <v>0</v>
      </c>
    </row>
    <row r="112" ht="30" customHeight="1" spans="1:20">
      <c r="A112" s="7">
        <v>114</v>
      </c>
      <c r="B112" s="13" t="s">
        <v>123</v>
      </c>
      <c r="C112" s="7" t="s">
        <v>124</v>
      </c>
      <c r="D112" s="7" t="s">
        <v>95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/>
      <c r="P112" s="3">
        <v>0</v>
      </c>
      <c r="Q112" s="3">
        <v>0</v>
      </c>
      <c r="R112" s="17">
        <v>20</v>
      </c>
      <c r="S112" s="11">
        <f t="shared" si="2"/>
        <v>0</v>
      </c>
      <c r="T112" s="11">
        <f t="shared" si="3"/>
        <v>0</v>
      </c>
    </row>
    <row r="113" ht="30" customHeight="1" spans="1:20">
      <c r="A113" s="7">
        <v>115</v>
      </c>
      <c r="B113" s="13" t="s">
        <v>125</v>
      </c>
      <c r="C113" s="7" t="s">
        <v>124</v>
      </c>
      <c r="D113" s="7" t="s">
        <v>95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/>
      <c r="P113" s="3">
        <v>0</v>
      </c>
      <c r="Q113" s="3">
        <v>0</v>
      </c>
      <c r="R113" s="17">
        <v>20</v>
      </c>
      <c r="S113" s="11">
        <f t="shared" si="2"/>
        <v>0</v>
      </c>
      <c r="T113" s="11">
        <f t="shared" si="3"/>
        <v>0</v>
      </c>
    </row>
    <row r="114" ht="30" customHeight="1" spans="1:20">
      <c r="A114" s="7">
        <v>116</v>
      </c>
      <c r="B114" s="13" t="s">
        <v>126</v>
      </c>
      <c r="C114" s="7" t="s">
        <v>124</v>
      </c>
      <c r="D114" s="7" t="s">
        <v>95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/>
      <c r="P114" s="3">
        <v>0</v>
      </c>
      <c r="Q114" s="3">
        <v>0</v>
      </c>
      <c r="R114" s="17">
        <v>20</v>
      </c>
      <c r="S114" s="11">
        <f t="shared" si="2"/>
        <v>0</v>
      </c>
      <c r="T114" s="11">
        <f t="shared" si="3"/>
        <v>0</v>
      </c>
    </row>
    <row r="115" customHeight="1" spans="1:20">
      <c r="A115" s="7">
        <v>117</v>
      </c>
      <c r="B115" s="2" t="s">
        <v>82</v>
      </c>
      <c r="C115" s="7" t="s">
        <v>127</v>
      </c>
      <c r="D115" s="7" t="s">
        <v>24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/>
      <c r="P115" s="3">
        <v>0</v>
      </c>
      <c r="Q115" s="3">
        <v>0</v>
      </c>
      <c r="R115" s="17">
        <v>20</v>
      </c>
      <c r="S115" s="11">
        <f t="shared" si="2"/>
        <v>0</v>
      </c>
      <c r="T115" s="11">
        <f t="shared" si="3"/>
        <v>0</v>
      </c>
    </row>
    <row r="116" customHeight="1" spans="1:20">
      <c r="A116" s="7">
        <v>118</v>
      </c>
      <c r="B116" s="14" t="s">
        <v>128</v>
      </c>
      <c r="C116" s="14" t="s">
        <v>129</v>
      </c>
      <c r="D116" s="15" t="s">
        <v>24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9">
        <v>10</v>
      </c>
      <c r="L116" s="16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18">
        <v>1350</v>
      </c>
      <c r="S116" s="11">
        <f t="shared" si="2"/>
        <v>10</v>
      </c>
      <c r="T116" s="11">
        <f t="shared" si="3"/>
        <v>13500</v>
      </c>
    </row>
    <row r="117" customHeight="1" spans="1:20">
      <c r="A117" s="7">
        <v>119</v>
      </c>
      <c r="B117" s="14" t="s">
        <v>128</v>
      </c>
      <c r="C117" s="14" t="s">
        <v>130</v>
      </c>
      <c r="D117" s="15" t="s">
        <v>24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18">
        <v>950</v>
      </c>
      <c r="S117" s="11">
        <f t="shared" si="2"/>
        <v>0</v>
      </c>
      <c r="T117" s="11">
        <f t="shared" si="3"/>
        <v>0</v>
      </c>
    </row>
    <row r="118" customHeight="1" spans="1:20">
      <c r="A118" s="7">
        <v>120</v>
      </c>
      <c r="B118" s="7" t="s">
        <v>101</v>
      </c>
      <c r="C118" s="2" t="s">
        <v>131</v>
      </c>
      <c r="D118" s="2" t="s">
        <v>24</v>
      </c>
      <c r="E118" s="3">
        <v>0</v>
      </c>
      <c r="F118" s="3">
        <v>2.5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17">
        <v>20</v>
      </c>
      <c r="S118" s="11">
        <f t="shared" si="2"/>
        <v>2.5</v>
      </c>
      <c r="T118" s="11">
        <f t="shared" si="3"/>
        <v>50</v>
      </c>
    </row>
    <row r="119" customHeight="1" spans="1:20">
      <c r="A119" s="7">
        <v>121</v>
      </c>
      <c r="B119" s="7" t="s">
        <v>22</v>
      </c>
      <c r="C119" s="7" t="s">
        <v>132</v>
      </c>
      <c r="D119" s="2" t="s">
        <v>24</v>
      </c>
      <c r="E119" s="8">
        <v>2.5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17">
        <v>65</v>
      </c>
      <c r="S119" s="11">
        <f t="shared" si="2"/>
        <v>2.5</v>
      </c>
      <c r="T119" s="11">
        <f t="shared" si="3"/>
        <v>162.5</v>
      </c>
    </row>
    <row r="120" customHeight="1" spans="1:20">
      <c r="A120" s="7">
        <v>122</v>
      </c>
      <c r="B120" s="7"/>
      <c r="C120" s="7" t="s">
        <v>133</v>
      </c>
      <c r="D120" s="2" t="s">
        <v>24</v>
      </c>
      <c r="E120" s="8">
        <v>5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17">
        <v>95</v>
      </c>
      <c r="S120" s="11">
        <f t="shared" si="2"/>
        <v>5</v>
      </c>
      <c r="T120" s="11">
        <f t="shared" si="3"/>
        <v>475</v>
      </c>
    </row>
    <row r="121" customHeight="1" spans="1:20">
      <c r="A121" s="7">
        <v>123</v>
      </c>
      <c r="B121" s="7"/>
      <c r="C121" s="7" t="s">
        <v>134</v>
      </c>
      <c r="D121" s="2" t="s">
        <v>24</v>
      </c>
      <c r="E121" s="8">
        <v>10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17">
        <v>95</v>
      </c>
      <c r="S121" s="11">
        <f t="shared" si="2"/>
        <v>10</v>
      </c>
      <c r="T121" s="11">
        <f t="shared" si="3"/>
        <v>950</v>
      </c>
    </row>
    <row r="122" customHeight="1" spans="1:20">
      <c r="A122" s="7">
        <v>124</v>
      </c>
      <c r="B122" s="7"/>
      <c r="C122" s="7" t="s">
        <v>135</v>
      </c>
      <c r="D122" s="2" t="s">
        <v>24</v>
      </c>
      <c r="E122" s="8">
        <v>0.75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17">
        <v>20</v>
      </c>
      <c r="S122" s="11">
        <f t="shared" si="2"/>
        <v>0.75</v>
      </c>
      <c r="T122" s="11">
        <f t="shared" si="3"/>
        <v>15</v>
      </c>
    </row>
    <row r="123" customHeight="1" spans="1:20">
      <c r="A123" s="7">
        <v>125</v>
      </c>
      <c r="B123" s="7" t="s">
        <v>58</v>
      </c>
      <c r="C123" s="7" t="s">
        <v>136</v>
      </c>
      <c r="D123" s="7" t="s">
        <v>95</v>
      </c>
      <c r="E123" s="8">
        <v>10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17">
        <v>40</v>
      </c>
      <c r="S123" s="11">
        <f t="shared" si="2"/>
        <v>10</v>
      </c>
      <c r="T123" s="11">
        <f t="shared" si="3"/>
        <v>400</v>
      </c>
    </row>
    <row r="124" customHeight="1" spans="1:20">
      <c r="A124" s="7">
        <v>126</v>
      </c>
      <c r="B124" s="7"/>
      <c r="C124" s="7" t="s">
        <v>137</v>
      </c>
      <c r="D124" s="7" t="s">
        <v>95</v>
      </c>
      <c r="E124" s="8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17">
        <v>20</v>
      </c>
      <c r="S124" s="11">
        <f t="shared" si="2"/>
        <v>0</v>
      </c>
      <c r="T124" s="11">
        <f t="shared" si="3"/>
        <v>0</v>
      </c>
    </row>
    <row r="125" customHeight="1" spans="1:20">
      <c r="A125" s="7">
        <v>127</v>
      </c>
      <c r="B125" s="7"/>
      <c r="C125" s="7" t="s">
        <v>138</v>
      </c>
      <c r="D125" s="7" t="s">
        <v>95</v>
      </c>
      <c r="E125" s="8">
        <v>10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18">
        <v>85</v>
      </c>
      <c r="S125" s="11">
        <f t="shared" si="2"/>
        <v>10</v>
      </c>
      <c r="T125" s="11">
        <f t="shared" si="3"/>
        <v>850</v>
      </c>
    </row>
    <row r="126" customHeight="1" spans="1:20">
      <c r="A126" s="7">
        <v>128</v>
      </c>
      <c r="B126" s="7"/>
      <c r="C126" s="7" t="s">
        <v>139</v>
      </c>
      <c r="D126" s="7" t="s">
        <v>95</v>
      </c>
      <c r="E126" s="8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17">
        <v>20</v>
      </c>
      <c r="S126" s="11">
        <f t="shared" si="2"/>
        <v>0</v>
      </c>
      <c r="T126" s="11">
        <f t="shared" si="3"/>
        <v>0</v>
      </c>
    </row>
    <row r="127" customHeight="1" spans="1:20">
      <c r="A127" s="7">
        <v>129</v>
      </c>
      <c r="B127" s="7"/>
      <c r="C127" s="7" t="s">
        <v>132</v>
      </c>
      <c r="D127" s="7" t="s">
        <v>95</v>
      </c>
      <c r="E127" s="8">
        <v>10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17">
        <v>20</v>
      </c>
      <c r="S127" s="11">
        <f t="shared" si="2"/>
        <v>10</v>
      </c>
      <c r="T127" s="11">
        <f t="shared" si="3"/>
        <v>200</v>
      </c>
    </row>
    <row r="128" customHeight="1" spans="1:20">
      <c r="A128" s="7">
        <v>130</v>
      </c>
      <c r="B128" s="7"/>
      <c r="C128" s="7" t="s">
        <v>140</v>
      </c>
      <c r="D128" s="7" t="s">
        <v>95</v>
      </c>
      <c r="E128" s="8">
        <v>5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17">
        <v>20</v>
      </c>
      <c r="S128" s="11">
        <f t="shared" si="2"/>
        <v>5</v>
      </c>
      <c r="T128" s="11">
        <f t="shared" si="3"/>
        <v>100</v>
      </c>
    </row>
    <row r="129" customHeight="1" spans="1:20">
      <c r="A129" s="7">
        <v>131</v>
      </c>
      <c r="B129" s="7"/>
      <c r="C129" s="7" t="s">
        <v>141</v>
      </c>
      <c r="D129" s="7" t="s">
        <v>95</v>
      </c>
      <c r="E129" s="8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17">
        <v>20</v>
      </c>
      <c r="S129" s="11">
        <f t="shared" si="2"/>
        <v>0</v>
      </c>
      <c r="T129" s="11">
        <f t="shared" si="3"/>
        <v>0</v>
      </c>
    </row>
    <row r="130" customHeight="1" spans="1:20">
      <c r="A130" s="7">
        <v>132</v>
      </c>
      <c r="B130" s="7"/>
      <c r="C130" s="7" t="s">
        <v>133</v>
      </c>
      <c r="D130" s="7" t="s">
        <v>95</v>
      </c>
      <c r="E130" s="8">
        <v>5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17">
        <v>20</v>
      </c>
      <c r="S130" s="11">
        <f t="shared" si="2"/>
        <v>5</v>
      </c>
      <c r="T130" s="11">
        <f t="shared" si="3"/>
        <v>100</v>
      </c>
    </row>
    <row r="131" customHeight="1" spans="1:20">
      <c r="A131" s="7">
        <v>133</v>
      </c>
      <c r="B131" s="7"/>
      <c r="C131" s="7" t="s">
        <v>142</v>
      </c>
      <c r="D131" s="7" t="s">
        <v>95</v>
      </c>
      <c r="E131" s="8">
        <v>10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17">
        <v>20</v>
      </c>
      <c r="S131" s="11">
        <f t="shared" ref="S131:S147" si="4">(Q131+P131+O131+N131+M131+K131+J131+I131+H131+G131+F131+E131+L131)</f>
        <v>10</v>
      </c>
      <c r="T131" s="11">
        <f t="shared" ref="T131:T147" si="5">(S131*R131)</f>
        <v>200</v>
      </c>
    </row>
    <row r="132" customHeight="1" spans="1:20">
      <c r="A132" s="7">
        <v>134</v>
      </c>
      <c r="B132" s="7"/>
      <c r="C132" s="7" t="s">
        <v>134</v>
      </c>
      <c r="D132" s="7" t="s">
        <v>95</v>
      </c>
      <c r="E132" s="8">
        <v>10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17">
        <v>20</v>
      </c>
      <c r="S132" s="11">
        <f t="shared" si="4"/>
        <v>10</v>
      </c>
      <c r="T132" s="11">
        <f t="shared" si="5"/>
        <v>200</v>
      </c>
    </row>
    <row r="133" customHeight="1" spans="1:20">
      <c r="A133" s="7">
        <v>135</v>
      </c>
      <c r="B133" s="7"/>
      <c r="C133" s="7" t="s">
        <v>135</v>
      </c>
      <c r="D133" s="7" t="s">
        <v>95</v>
      </c>
      <c r="E133" s="8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17">
        <v>20</v>
      </c>
      <c r="S133" s="11">
        <f t="shared" si="4"/>
        <v>0</v>
      </c>
      <c r="T133" s="11">
        <f t="shared" si="5"/>
        <v>0</v>
      </c>
    </row>
    <row r="134" customHeight="1" spans="1:20">
      <c r="A134" s="7">
        <v>136</v>
      </c>
      <c r="B134" s="7" t="s">
        <v>85</v>
      </c>
      <c r="C134" s="7" t="s">
        <v>136</v>
      </c>
      <c r="D134" s="7" t="s">
        <v>24</v>
      </c>
      <c r="E134" s="8">
        <v>5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17">
        <v>40</v>
      </c>
      <c r="S134" s="11">
        <f t="shared" si="4"/>
        <v>5</v>
      </c>
      <c r="T134" s="11">
        <f t="shared" si="5"/>
        <v>200</v>
      </c>
    </row>
    <row r="135" customHeight="1" spans="1:20">
      <c r="A135" s="7">
        <v>137</v>
      </c>
      <c r="B135" s="7"/>
      <c r="C135" s="7" t="s">
        <v>138</v>
      </c>
      <c r="D135" s="7" t="s">
        <v>24</v>
      </c>
      <c r="E135" s="8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18">
        <v>85</v>
      </c>
      <c r="S135" s="11">
        <f t="shared" si="4"/>
        <v>0</v>
      </c>
      <c r="T135" s="11">
        <f t="shared" si="5"/>
        <v>0</v>
      </c>
    </row>
    <row r="136" customHeight="1" spans="1:20">
      <c r="A136" s="7">
        <v>138</v>
      </c>
      <c r="B136" s="7"/>
      <c r="C136" s="7" t="s">
        <v>143</v>
      </c>
      <c r="D136" s="7" t="s">
        <v>24</v>
      </c>
      <c r="E136" s="8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17">
        <v>40</v>
      </c>
      <c r="S136" s="11">
        <f t="shared" si="4"/>
        <v>0</v>
      </c>
      <c r="T136" s="11">
        <f t="shared" si="5"/>
        <v>0</v>
      </c>
    </row>
    <row r="137" customHeight="1" spans="1:20">
      <c r="A137" s="7">
        <v>139</v>
      </c>
      <c r="B137" s="7"/>
      <c r="C137" s="7" t="s">
        <v>144</v>
      </c>
      <c r="D137" s="7" t="s">
        <v>24</v>
      </c>
      <c r="E137" s="8">
        <v>5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17">
        <v>40</v>
      </c>
      <c r="S137" s="11">
        <f t="shared" si="4"/>
        <v>5</v>
      </c>
      <c r="T137" s="11">
        <f t="shared" si="5"/>
        <v>200</v>
      </c>
    </row>
    <row r="138" customHeight="1" spans="1:20">
      <c r="A138" s="7">
        <v>140</v>
      </c>
      <c r="B138" s="7"/>
      <c r="C138" s="7" t="s">
        <v>137</v>
      </c>
      <c r="D138" s="7" t="s">
        <v>24</v>
      </c>
      <c r="E138" s="8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17">
        <v>55</v>
      </c>
      <c r="S138" s="11">
        <f t="shared" si="4"/>
        <v>0</v>
      </c>
      <c r="T138" s="11">
        <f t="shared" si="5"/>
        <v>0</v>
      </c>
    </row>
    <row r="139" customHeight="1" spans="1:20">
      <c r="A139" s="7">
        <v>141</v>
      </c>
      <c r="B139" s="7"/>
      <c r="C139" s="7" t="s">
        <v>132</v>
      </c>
      <c r="D139" s="7" t="s">
        <v>24</v>
      </c>
      <c r="E139" s="8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17">
        <v>55</v>
      </c>
      <c r="S139" s="11">
        <f t="shared" si="4"/>
        <v>0</v>
      </c>
      <c r="T139" s="11">
        <f t="shared" si="5"/>
        <v>0</v>
      </c>
    </row>
    <row r="140" customHeight="1" spans="1:20">
      <c r="A140" s="7">
        <v>142</v>
      </c>
      <c r="B140" s="7"/>
      <c r="C140" s="7" t="s">
        <v>140</v>
      </c>
      <c r="D140" s="7" t="s">
        <v>24</v>
      </c>
      <c r="E140" s="8">
        <v>5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17">
        <v>120</v>
      </c>
      <c r="S140" s="11">
        <f t="shared" si="4"/>
        <v>5</v>
      </c>
      <c r="T140" s="11">
        <f t="shared" si="5"/>
        <v>600</v>
      </c>
    </row>
    <row r="141" customHeight="1" spans="1:20">
      <c r="A141" s="7">
        <v>143</v>
      </c>
      <c r="B141" s="19" t="s">
        <v>87</v>
      </c>
      <c r="C141" s="7" t="s">
        <v>145</v>
      </c>
      <c r="D141" s="7" t="s">
        <v>75</v>
      </c>
      <c r="E141" s="8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17">
        <v>45</v>
      </c>
      <c r="S141" s="11">
        <f t="shared" si="4"/>
        <v>0</v>
      </c>
      <c r="T141" s="11">
        <f t="shared" si="5"/>
        <v>0</v>
      </c>
    </row>
    <row r="142" customHeight="1" spans="1:20">
      <c r="A142" s="7">
        <v>144</v>
      </c>
      <c r="B142" s="7" t="s">
        <v>99</v>
      </c>
      <c r="C142" s="7" t="s">
        <v>136</v>
      </c>
      <c r="D142" s="7" t="s">
        <v>146</v>
      </c>
      <c r="E142" s="8">
        <v>4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17">
        <v>40</v>
      </c>
      <c r="S142" s="11">
        <f t="shared" si="4"/>
        <v>4</v>
      </c>
      <c r="T142" s="11">
        <f t="shared" si="5"/>
        <v>160</v>
      </c>
    </row>
    <row r="143" customHeight="1" spans="1:20">
      <c r="A143" s="7">
        <v>145</v>
      </c>
      <c r="B143" s="7" t="s">
        <v>101</v>
      </c>
      <c r="C143" s="7" t="s">
        <v>117</v>
      </c>
      <c r="D143" s="7" t="s">
        <v>24</v>
      </c>
      <c r="E143" s="8">
        <v>5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17">
        <v>20</v>
      </c>
      <c r="S143" s="11">
        <f t="shared" si="4"/>
        <v>5</v>
      </c>
      <c r="T143" s="11">
        <f t="shared" si="5"/>
        <v>100</v>
      </c>
    </row>
    <row r="144" customHeight="1" spans="1:20">
      <c r="A144" s="7">
        <v>146</v>
      </c>
      <c r="B144" s="7" t="s">
        <v>147</v>
      </c>
      <c r="C144" s="7" t="s">
        <v>148</v>
      </c>
      <c r="D144" s="7" t="s">
        <v>24</v>
      </c>
      <c r="E144" s="3">
        <v>0</v>
      </c>
      <c r="F144" s="3">
        <v>0</v>
      </c>
      <c r="G144" s="3">
        <v>0</v>
      </c>
      <c r="H144" s="8">
        <v>10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17">
        <v>65</v>
      </c>
      <c r="S144" s="11">
        <f t="shared" si="4"/>
        <v>10</v>
      </c>
      <c r="T144" s="11">
        <f t="shared" si="5"/>
        <v>650</v>
      </c>
    </row>
    <row r="145" customHeight="1" spans="1:20">
      <c r="A145" s="7">
        <v>147</v>
      </c>
      <c r="B145" s="7"/>
      <c r="C145" s="2" t="s">
        <v>149</v>
      </c>
      <c r="D145" s="7" t="s">
        <v>24</v>
      </c>
      <c r="E145" s="3">
        <v>0</v>
      </c>
      <c r="F145" s="3">
        <v>0</v>
      </c>
      <c r="G145" s="3">
        <v>0</v>
      </c>
      <c r="H145" s="8">
        <v>10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17">
        <v>65</v>
      </c>
      <c r="S145" s="11">
        <f t="shared" si="4"/>
        <v>10</v>
      </c>
      <c r="T145" s="11">
        <f t="shared" si="5"/>
        <v>650</v>
      </c>
    </row>
    <row r="146" customHeight="1" spans="1:20">
      <c r="A146" s="7">
        <v>148</v>
      </c>
      <c r="B146" s="7" t="s">
        <v>150</v>
      </c>
      <c r="C146" s="7" t="s">
        <v>151</v>
      </c>
      <c r="D146" s="7" t="s">
        <v>24</v>
      </c>
      <c r="E146" s="3">
        <v>0</v>
      </c>
      <c r="F146" s="3">
        <v>0</v>
      </c>
      <c r="G146" s="3">
        <v>0</v>
      </c>
      <c r="H146" s="8">
        <v>7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18">
        <v>55</v>
      </c>
      <c r="S146" s="11">
        <f t="shared" si="4"/>
        <v>7</v>
      </c>
      <c r="T146" s="11">
        <f t="shared" si="5"/>
        <v>385</v>
      </c>
    </row>
    <row r="147" customHeight="1" spans="1:20">
      <c r="A147" s="7">
        <v>149</v>
      </c>
      <c r="B147" s="7" t="s">
        <v>152</v>
      </c>
      <c r="C147" s="7" t="s">
        <v>153</v>
      </c>
      <c r="D147" s="7" t="s">
        <v>24</v>
      </c>
      <c r="E147" s="3">
        <v>0</v>
      </c>
      <c r="F147" s="3">
        <v>0</v>
      </c>
      <c r="G147" s="3">
        <v>0</v>
      </c>
      <c r="H147" s="8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18">
        <v>150</v>
      </c>
      <c r="S147" s="11">
        <f t="shared" si="4"/>
        <v>0</v>
      </c>
      <c r="T147" s="11">
        <f t="shared" si="5"/>
        <v>0</v>
      </c>
    </row>
    <row r="148" customHeight="1" spans="5:20">
      <c r="E148" s="3">
        <v>36415</v>
      </c>
      <c r="F148" s="3">
        <v>32265</v>
      </c>
      <c r="G148" s="3">
        <v>30715</v>
      </c>
      <c r="H148" s="3">
        <v>45855</v>
      </c>
      <c r="I148" s="3">
        <v>31030</v>
      </c>
      <c r="J148" s="3">
        <v>74260</v>
      </c>
      <c r="K148" s="3">
        <v>108770</v>
      </c>
      <c r="L148" s="3">
        <v>19730</v>
      </c>
      <c r="M148" s="3">
        <v>24455</v>
      </c>
      <c r="N148" s="3">
        <v>77850</v>
      </c>
      <c r="O148" s="3">
        <v>24780</v>
      </c>
      <c r="P148" s="3">
        <v>27395</v>
      </c>
      <c r="Q148" s="3">
        <v>8505</v>
      </c>
      <c r="S148" s="11"/>
      <c r="T148" s="11">
        <f>SUM(T3:T147)</f>
        <v>114400</v>
      </c>
    </row>
    <row r="149" customHeight="1" spans="6:20">
      <c r="F149" s="3">
        <v>10500</v>
      </c>
      <c r="T149" s="11"/>
    </row>
  </sheetData>
  <autoFilter xmlns:etc="http://www.wps.cn/officeDocument/2017/etCustomData" ref="A2:IH149" etc:filterBottomFollowUsedRange="0">
    <extLst/>
  </autoFilter>
  <mergeCells count="12">
    <mergeCell ref="A1:U1"/>
    <mergeCell ref="B3:B36"/>
    <mergeCell ref="B37:B63"/>
    <mergeCell ref="B68:B69"/>
    <mergeCell ref="B70:B72"/>
    <mergeCell ref="B73:B76"/>
    <mergeCell ref="B77:B79"/>
    <mergeCell ref="B89:B91"/>
    <mergeCell ref="B119:B122"/>
    <mergeCell ref="B123:B133"/>
    <mergeCell ref="B134:B140"/>
    <mergeCell ref="B144:B145"/>
  </mergeCells>
  <pageMargins left="0.236111111111111" right="0.196527777777778" top="0.196527777777778" bottom="0.0388888888888889" header="0.5" footer="0.5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电脑耗材新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2025-02-25T08:54:00Z</dcterms:created>
  <dcterms:modified xsi:type="dcterms:W3CDTF">2025-03-06T09:20:46Z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2AFD6E8D16D64301B0F6CAD4850B7D02_13</vt:lpwstr>
  </property>
  <property fmtid="{D5CDD505-2E9C-101B-9397-08002B2CF9AE}" pid="4" name="KSOReadingLayout">
    <vt:bool>true</vt:bool>
  </property>
</Properties>
</file>