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8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<sst xmlns="http://schemas.openxmlformats.org/spreadsheetml/2006/main" count="80" uniqueCount="40">
  <si>
    <t>岳普湖县色也克乡小学2024-2025学年春季开学前购买物品清单</t>
  </si>
  <si>
    <t>填表单位：色也克乡中心小学</t>
  </si>
  <si>
    <t>填表人：阿卜杜外力·纳则木</t>
  </si>
  <si>
    <t>联系电话：13095158887</t>
  </si>
  <si>
    <t>填表时间：2025年2月10日</t>
  </si>
  <si>
    <t>序号</t>
  </si>
  <si>
    <t>学校</t>
  </si>
  <si>
    <t>班级数</t>
  </si>
  <si>
    <t>办公室间数</t>
  </si>
  <si>
    <t>拖把</t>
  </si>
  <si>
    <t>高亮扫把</t>
  </si>
  <si>
    <t>簸箕</t>
  </si>
  <si>
    <t>大扫把</t>
  </si>
  <si>
    <t>洗洁精</t>
  </si>
  <si>
    <t>抹布</t>
  </si>
  <si>
    <t>擦碗布</t>
  </si>
  <si>
    <t>油腻清洁剂</t>
  </si>
  <si>
    <t>胶水</t>
  </si>
  <si>
    <t>剪刀</t>
  </si>
  <si>
    <t>一次性手套</t>
  </si>
  <si>
    <t>一次性头套</t>
  </si>
  <si>
    <t>一次性胶套</t>
  </si>
  <si>
    <t>水桶</t>
  </si>
  <si>
    <t>合计</t>
  </si>
  <si>
    <t>单价</t>
  </si>
  <si>
    <t>数量
（个）</t>
  </si>
  <si>
    <t>价格</t>
  </si>
  <si>
    <t>数量
（桶）</t>
  </si>
  <si>
    <t>数量
（瓶）</t>
  </si>
  <si>
    <t>数量
（包）</t>
  </si>
  <si>
    <t>数量
（袋）</t>
  </si>
  <si>
    <t>中心小学</t>
  </si>
  <si>
    <t>1村小学</t>
  </si>
  <si>
    <t>5村小学</t>
  </si>
  <si>
    <t>6村小学</t>
  </si>
  <si>
    <t>9村小学</t>
  </si>
  <si>
    <t>11村小学</t>
  </si>
  <si>
    <t>12村小学</t>
  </si>
  <si>
    <t>14村小学</t>
  </si>
  <si>
    <t>农场小学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</si>
</sst>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2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8" applyNumberFormat="0" applyAlignment="0" applyProtection="0">
      <alignment vertical="center"/>
    </xf>
    <xf numFmtId="0" fontId="11" fillId="4" borderId="9" applyNumberFormat="0" applyAlignment="0" applyProtection="0">
      <alignment vertical="center"/>
    </xf>
    <xf numFmtId="0" fontId="12" fillId="4" borderId="8" applyNumberFormat="0" applyAlignment="0" applyProtection="0">
      <alignment vertical="center"/>
    </xf>
    <xf numFmtId="0" fontId="13" fillId="5" borderId="10" applyNumberFormat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37465</xdr:colOff>
      <xdr:row>3</xdr:row>
      <xdr:rowOff>52705</xdr:rowOff>
    </xdr:from>
    <xdr:to>
      <xdr:col>6</xdr:col>
      <xdr:colOff>510540</xdr:colOff>
      <xdr:row>3</xdr:row>
      <xdr:rowOff>1562735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3425" y="1170305"/>
          <a:ext cx="1539875" cy="1510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53340</xdr:colOff>
      <xdr:row>3</xdr:row>
      <xdr:rowOff>30480</xdr:rowOff>
    </xdr:from>
    <xdr:to>
      <xdr:col>9</xdr:col>
      <xdr:colOff>494665</xdr:colOff>
      <xdr:row>3</xdr:row>
      <xdr:rowOff>1569085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19500" y="1148080"/>
          <a:ext cx="1508125" cy="1538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37465</xdr:colOff>
      <xdr:row>3</xdr:row>
      <xdr:rowOff>52705</xdr:rowOff>
    </xdr:from>
    <xdr:to>
      <xdr:col>15</xdr:col>
      <xdr:colOff>480695</xdr:colOff>
      <xdr:row>3</xdr:row>
      <xdr:rowOff>1555750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804025" y="1170305"/>
          <a:ext cx="1510030" cy="1503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76200</xdr:colOff>
      <xdr:row>3</xdr:row>
      <xdr:rowOff>38100</xdr:rowOff>
    </xdr:from>
    <xdr:to>
      <xdr:col>18</xdr:col>
      <xdr:colOff>494665</xdr:colOff>
      <xdr:row>3</xdr:row>
      <xdr:rowOff>1577340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442960" y="1155700"/>
          <a:ext cx="1485265" cy="153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0</xdr:colOff>
      <xdr:row>3</xdr:row>
      <xdr:rowOff>30480</xdr:rowOff>
    </xdr:from>
    <xdr:to>
      <xdr:col>21</xdr:col>
      <xdr:colOff>502920</xdr:colOff>
      <xdr:row>3</xdr:row>
      <xdr:rowOff>1570355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966960" y="1148080"/>
          <a:ext cx="1569720" cy="1539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25</xdr:col>
      <xdr:colOff>45720</xdr:colOff>
      <xdr:row>3</xdr:row>
      <xdr:rowOff>29845</xdr:rowOff>
    </xdr:from>
    <xdr:to>
      <xdr:col>27</xdr:col>
      <xdr:colOff>495300</xdr:colOff>
      <xdr:row>3</xdr:row>
      <xdr:rowOff>1554480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213080" y="1147445"/>
          <a:ext cx="1516380" cy="1524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22</xdr:col>
      <xdr:colOff>29210</xdr:colOff>
      <xdr:row>3</xdr:row>
      <xdr:rowOff>22225</xdr:rowOff>
    </xdr:from>
    <xdr:to>
      <xdr:col>24</xdr:col>
      <xdr:colOff>527685</xdr:colOff>
      <xdr:row>3</xdr:row>
      <xdr:rowOff>1557655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596370" y="1139825"/>
          <a:ext cx="1565275" cy="153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28</xdr:col>
      <xdr:colOff>37465</xdr:colOff>
      <xdr:row>3</xdr:row>
      <xdr:rowOff>29845</xdr:rowOff>
    </xdr:from>
    <xdr:to>
      <xdr:col>30</xdr:col>
      <xdr:colOff>512445</xdr:colOff>
      <xdr:row>3</xdr:row>
      <xdr:rowOff>1562735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4805025" y="1147445"/>
          <a:ext cx="1541780" cy="1532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31</xdr:col>
      <xdr:colOff>45720</xdr:colOff>
      <xdr:row>3</xdr:row>
      <xdr:rowOff>29845</xdr:rowOff>
    </xdr:from>
    <xdr:to>
      <xdr:col>33</xdr:col>
      <xdr:colOff>480060</xdr:colOff>
      <xdr:row>3</xdr:row>
      <xdr:rowOff>1555115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6413480" y="1147445"/>
          <a:ext cx="1501140" cy="1525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34</xdr:col>
      <xdr:colOff>45720</xdr:colOff>
      <xdr:row>3</xdr:row>
      <xdr:rowOff>45085</xdr:rowOff>
    </xdr:from>
    <xdr:to>
      <xdr:col>36</xdr:col>
      <xdr:colOff>497840</xdr:colOff>
      <xdr:row>3</xdr:row>
      <xdr:rowOff>1586865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8013680" y="1162685"/>
          <a:ext cx="1518920" cy="154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37</xdr:col>
      <xdr:colOff>45085</xdr:colOff>
      <xdr:row>3</xdr:row>
      <xdr:rowOff>29845</xdr:rowOff>
    </xdr:from>
    <xdr:to>
      <xdr:col>39</xdr:col>
      <xdr:colOff>497205</xdr:colOff>
      <xdr:row>3</xdr:row>
      <xdr:rowOff>1562735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9613245" y="1147445"/>
          <a:ext cx="1518920" cy="1532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15240</xdr:colOff>
      <xdr:row>3</xdr:row>
      <xdr:rowOff>38100</xdr:rowOff>
    </xdr:from>
    <xdr:to>
      <xdr:col>12</xdr:col>
      <xdr:colOff>511175</xdr:colOff>
      <xdr:row>3</xdr:row>
      <xdr:rowOff>1577975</xdr:rowOff>
    </xdr:to>
    <xdr:pic>
      <xdr:nvPicPr>
        <xdr:cNvPr id="2" name="图片 1"/>
        <xdr:cNvPicPr>
          <a:picLocks noChangeAspect="1"/>
        </xdr:cNvPicPr>
      </xdr:nvPicPr>
      <xdr:blipFill>
        <a:blip r:embed="rId12"/>
        <a:srcRect l="8635" t="9410" r="9333" b="35471"/>
        <a:stretch>
          <a:fillRect/>
        </a:stretch>
      </xdr:blipFill>
      <xdr:spPr>
        <a:xfrm>
          <a:off x="5181600" y="1155700"/>
          <a:ext cx="1562735" cy="1539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40</xdr:col>
      <xdr:colOff>22860</xdr:colOff>
      <xdr:row>3</xdr:row>
      <xdr:rowOff>15240</xdr:rowOff>
    </xdr:from>
    <xdr:to>
      <xdr:col>42</xdr:col>
      <xdr:colOff>518160</xdr:colOff>
      <xdr:row>4</xdr:row>
      <xdr:rowOff>15875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rcRect l="7318" t="9257" r="7874" b="35485"/>
        <a:stretch>
          <a:fillRect/>
        </a:stretch>
      </xdr:blipFill>
      <xdr:spPr>
        <a:xfrm>
          <a:off x="21191220" y="1132840"/>
          <a:ext cx="1562100" cy="160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43</xdr:col>
      <xdr:colOff>15240</xdr:colOff>
      <xdr:row>3</xdr:row>
      <xdr:rowOff>15240</xdr:rowOff>
    </xdr:from>
    <xdr:to>
      <xdr:col>45</xdr:col>
      <xdr:colOff>527050</xdr:colOff>
      <xdr:row>3</xdr:row>
      <xdr:rowOff>1556385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rcRect l="9591" t="10370" r="10409" b="35767"/>
        <a:stretch>
          <a:fillRect/>
        </a:stretch>
      </xdr:blipFill>
      <xdr:spPr>
        <a:xfrm>
          <a:off x="22783800" y="1132840"/>
          <a:ext cx="1578610" cy="154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46</xdr:col>
      <xdr:colOff>30480</xdr:colOff>
      <xdr:row>3</xdr:row>
      <xdr:rowOff>15240</xdr:rowOff>
    </xdr:from>
    <xdr:to>
      <xdr:col>48</xdr:col>
      <xdr:colOff>514985</xdr:colOff>
      <xdr:row>3</xdr:row>
      <xdr:rowOff>1584960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rcRect l="8471" t="9768" r="9480" b="35308"/>
        <a:stretch>
          <a:fillRect/>
        </a:stretch>
      </xdr:blipFill>
      <xdr:spPr>
        <a:xfrm>
          <a:off x="24399240" y="1132840"/>
          <a:ext cx="1551305" cy="15697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X22"/>
  <sheetViews>
    <sheetView tabSelected="1" workbookViewId="0">
      <selection activeCell="K9" sqref="K9"/>
    </sheetView>
  </sheetViews>
  <sheetFormatPr defaultColWidth="8.88888888888889" defaultRowHeight="14.4"/>
  <cols>
    <col min="1" max="1" width="5.66666666666667" style="1" customWidth="1"/>
    <col min="2" max="2" width="9.66666666666667" style="1" customWidth="1"/>
    <col min="3" max="4" width="6.66666666666667" style="1" customWidth="1"/>
    <col min="5" max="50" width="7.77777777777778" style="1" customWidth="1"/>
    <col min="51" max="57" width="4.33333333333333" style="1" customWidth="1"/>
    <col min="58" max="16384" width="8.88888888888889" style="1"/>
  </cols>
  <sheetData>
    <row r="1" ht="34" customHeight="1" spans="1:5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ht="30" customHeight="1" spans="2:36">
      <c r="B2" s="1" t="s">
        <v>1</v>
      </c>
      <c r="O2" s="1" t="s">
        <v>2</v>
      </c>
      <c r="AB2" s="1" t="s">
        <v>3</v>
      </c>
      <c r="AJ2" s="1" t="s">
        <v>4</v>
      </c>
    </row>
    <row r="3" ht="24" customHeight="1" spans="1:50">
      <c r="A3" s="3" t="s">
        <v>5</v>
      </c>
      <c r="B3" s="3" t="s">
        <v>6</v>
      </c>
      <c r="C3" s="4" t="s">
        <v>7</v>
      </c>
      <c r="D3" s="4" t="s">
        <v>8</v>
      </c>
      <c r="E3" s="3" t="s">
        <v>9</v>
      </c>
      <c r="F3" s="3"/>
      <c r="G3" s="3"/>
      <c r="H3" s="3" t="s">
        <v>10</v>
      </c>
      <c r="I3" s="3"/>
      <c r="J3" s="3"/>
      <c r="K3" s="3" t="s">
        <v>10</v>
      </c>
      <c r="L3" s="3"/>
      <c r="M3" s="3"/>
      <c r="N3" s="3" t="s">
        <v>11</v>
      </c>
      <c r="O3" s="3"/>
      <c r="P3" s="3"/>
      <c r="Q3" s="3" t="s">
        <v>12</v>
      </c>
      <c r="R3" s="3"/>
      <c r="S3" s="3"/>
      <c r="T3" s="3" t="s">
        <v>13</v>
      </c>
      <c r="U3" s="3"/>
      <c r="V3" s="3"/>
      <c r="W3" s="3" t="s">
        <v>14</v>
      </c>
      <c r="X3" s="3"/>
      <c r="Y3" s="3"/>
      <c r="Z3" s="3" t="s">
        <v>15</v>
      </c>
      <c r="AA3" s="3"/>
      <c r="AB3" s="3"/>
      <c r="AC3" s="3" t="s">
        <v>16</v>
      </c>
      <c r="AD3" s="3"/>
      <c r="AE3" s="3"/>
      <c r="AF3" s="3" t="s">
        <v>17</v>
      </c>
      <c r="AG3" s="3"/>
      <c r="AH3" s="3"/>
      <c r="AI3" s="3" t="s">
        <v>18</v>
      </c>
      <c r="AJ3" s="3"/>
      <c r="AK3" s="3"/>
      <c r="AL3" s="3" t="s">
        <v>19</v>
      </c>
      <c r="AM3" s="3"/>
      <c r="AN3" s="3"/>
      <c r="AO3" s="5" t="s">
        <v>20</v>
      </c>
      <c r="AP3" s="6"/>
      <c r="AQ3" s="7"/>
      <c r="AR3" s="5" t="s">
        <v>21</v>
      </c>
      <c r="AS3" s="6"/>
      <c r="AT3" s="7"/>
      <c r="AU3" s="5" t="s">
        <v>22</v>
      </c>
      <c r="AV3" s="6"/>
      <c r="AW3" s="7"/>
      <c r="AX3" s="3" t="s">
        <v>23</v>
      </c>
    </row>
    <row r="4" ht="126" customHeight="1" spans="1:50">
      <c r="A4" s="3"/>
      <c r="B4" s="3"/>
      <c r="C4" s="4"/>
      <c r="D4" s="4"/>
      <c r="E4" s="5"/>
      <c r="F4" s="6"/>
      <c r="G4" s="7"/>
      <c r="H4" s="5"/>
      <c r="I4" s="6"/>
      <c r="J4" s="7"/>
      <c r="K4" s="6"/>
      <c r="L4" s="6"/>
      <c r="M4" s="6"/>
      <c r="N4" s="5"/>
      <c r="O4" s="6"/>
      <c r="P4" s="7"/>
      <c r="Q4" s="5"/>
      <c r="R4" s="6"/>
      <c r="S4" s="7"/>
      <c r="T4" s="5"/>
      <c r="U4" s="6"/>
      <c r="V4" s="7"/>
      <c r="W4" s="5"/>
      <c r="X4" s="6"/>
      <c r="Y4" s="7"/>
      <c r="Z4" s="5"/>
      <c r="AA4" s="6"/>
      <c r="AB4" s="7"/>
      <c r="AC4" s="5"/>
      <c r="AD4" s="6"/>
      <c r="AE4" s="7"/>
      <c r="AF4" s="5"/>
      <c r="AG4" s="6"/>
      <c r="AH4" s="7"/>
      <c r="AI4" s="5"/>
      <c r="AJ4" s="6"/>
      <c r="AK4" s="7"/>
      <c r="AL4" s="5"/>
      <c r="AM4" s="6"/>
      <c r="AN4" s="7"/>
      <c r="AO4" s="5"/>
      <c r="AP4" s="6"/>
      <c r="AQ4" s="7"/>
      <c r="AR4" s="5"/>
      <c r="AS4" s="6"/>
      <c r="AT4" s="7"/>
      <c r="AU4" s="5"/>
      <c r="AV4" s="6"/>
      <c r="AW4" s="7"/>
      <c r="AX4" s="3"/>
    </row>
    <row r="5" ht="45" customHeight="1" spans="1:50">
      <c r="A5" s="3"/>
      <c r="B5" s="3"/>
      <c r="C5" s="4"/>
      <c r="D5" s="4"/>
      <c r="E5" s="3" t="s">
        <v>24</v>
      </c>
      <c r="F5" s="4" t="s">
        <v>25</v>
      </c>
      <c r="G5" s="3" t="s">
        <v>26</v>
      </c>
      <c r="H5" s="3" t="s">
        <v>24</v>
      </c>
      <c r="I5" s="4" t="s">
        <v>25</v>
      </c>
      <c r="J5" s="3" t="s">
        <v>26</v>
      </c>
      <c r="K5" s="3" t="s">
        <v>24</v>
      </c>
      <c r="L5" s="4" t="s">
        <v>25</v>
      </c>
      <c r="M5" s="3" t="s">
        <v>26</v>
      </c>
      <c r="N5" s="3" t="s">
        <v>24</v>
      </c>
      <c r="O5" s="4" t="s">
        <v>25</v>
      </c>
      <c r="P5" s="3" t="s">
        <v>26</v>
      </c>
      <c r="Q5" s="3" t="s">
        <v>24</v>
      </c>
      <c r="R5" s="4" t="s">
        <v>25</v>
      </c>
      <c r="S5" s="3" t="s">
        <v>26</v>
      </c>
      <c r="T5" s="3" t="s">
        <v>24</v>
      </c>
      <c r="U5" s="4" t="s">
        <v>27</v>
      </c>
      <c r="V5" s="3" t="s">
        <v>26</v>
      </c>
      <c r="W5" s="3" t="s">
        <v>24</v>
      </c>
      <c r="X5" s="4" t="s">
        <v>25</v>
      </c>
      <c r="Y5" s="3" t="s">
        <v>26</v>
      </c>
      <c r="Z5" s="3" t="s">
        <v>24</v>
      </c>
      <c r="AA5" s="4" t="s">
        <v>25</v>
      </c>
      <c r="AB5" s="3" t="s">
        <v>26</v>
      </c>
      <c r="AC5" s="3" t="s">
        <v>24</v>
      </c>
      <c r="AD5" s="4" t="s">
        <v>28</v>
      </c>
      <c r="AE5" s="3" t="s">
        <v>26</v>
      </c>
      <c r="AF5" s="3" t="s">
        <v>24</v>
      </c>
      <c r="AG5" s="4" t="s">
        <v>28</v>
      </c>
      <c r="AH5" s="3" t="s">
        <v>26</v>
      </c>
      <c r="AI5" s="3" t="s">
        <v>24</v>
      </c>
      <c r="AJ5" s="4" t="s">
        <v>25</v>
      </c>
      <c r="AK5" s="3" t="s">
        <v>26</v>
      </c>
      <c r="AL5" s="3" t="s">
        <v>24</v>
      </c>
      <c r="AM5" s="4" t="s">
        <v>29</v>
      </c>
      <c r="AN5" s="3" t="s">
        <v>26</v>
      </c>
      <c r="AO5" s="3" t="s">
        <v>24</v>
      </c>
      <c r="AP5" s="4" t="s">
        <v>30</v>
      </c>
      <c r="AQ5" s="3" t="s">
        <v>26</v>
      </c>
      <c r="AR5" s="3" t="s">
        <v>24</v>
      </c>
      <c r="AS5" s="4" t="s">
        <v>29</v>
      </c>
      <c r="AT5" s="3" t="s">
        <v>26</v>
      </c>
      <c r="AU5" s="3" t="s">
        <v>24</v>
      </c>
      <c r="AV5" s="4" t="s">
        <v>29</v>
      </c>
      <c r="AW5" s="3" t="s">
        <v>26</v>
      </c>
      <c r="AX5" s="3"/>
    </row>
    <row r="6" ht="21" customHeight="1" spans="1:50">
      <c r="A6" s="3">
        <v>1</v>
      </c>
      <c r="B6" s="3" t="s">
        <v>31</v>
      </c>
      <c r="C6" s="3">
        <v>33</v>
      </c>
      <c r="D6" s="3">
        <v>9</v>
      </c>
      <c r="E6" s="3">
        <v>8</v>
      </c>
      <c r="F6" s="3">
        <v>195</v>
      </c>
      <c r="G6" s="3">
        <f>E6*F6</f>
        <v>1560</v>
      </c>
      <c r="H6" s="3">
        <v>5</v>
      </c>
      <c r="I6" s="3">
        <v>195</v>
      </c>
      <c r="J6" s="3">
        <f>H6*I6</f>
        <v>975</v>
      </c>
      <c r="K6" s="3">
        <v>13</v>
      </c>
      <c r="L6" s="3">
        <v>86</v>
      </c>
      <c r="M6" s="3">
        <f>L6*K6</f>
        <v>1118</v>
      </c>
      <c r="N6" s="3">
        <v>9</v>
      </c>
      <c r="O6" s="3">
        <v>60</v>
      </c>
      <c r="P6" s="3">
        <f>N6*O6</f>
        <v>540</v>
      </c>
      <c r="Q6" s="3">
        <v>19</v>
      </c>
      <c r="R6" s="3">
        <v>43</v>
      </c>
      <c r="S6" s="3">
        <f>Q6*R6</f>
        <v>817</v>
      </c>
      <c r="T6" s="3">
        <v>10</v>
      </c>
      <c r="U6" s="3">
        <v>150</v>
      </c>
      <c r="V6" s="3">
        <f>T6*U6</f>
        <v>1500</v>
      </c>
      <c r="W6" s="3">
        <v>3.5</v>
      </c>
      <c r="X6" s="3">
        <v>60</v>
      </c>
      <c r="Y6" s="3">
        <f>W6*X6</f>
        <v>210</v>
      </c>
      <c r="Z6" s="3">
        <v>7</v>
      </c>
      <c r="AA6" s="3">
        <v>55</v>
      </c>
      <c r="AB6" s="3">
        <f>Z6*AA6</f>
        <v>385</v>
      </c>
      <c r="AC6" s="3">
        <v>7</v>
      </c>
      <c r="AD6" s="3">
        <v>30</v>
      </c>
      <c r="AE6" s="3">
        <f>AC6*AD6</f>
        <v>210</v>
      </c>
      <c r="AF6" s="3">
        <v>4</v>
      </c>
      <c r="AG6" s="3">
        <v>80</v>
      </c>
      <c r="AH6" s="3">
        <f>AF6*AG6</f>
        <v>320</v>
      </c>
      <c r="AI6" s="3">
        <v>4</v>
      </c>
      <c r="AJ6" s="3">
        <v>80</v>
      </c>
      <c r="AK6" s="3">
        <f>AI6*AJ6</f>
        <v>320</v>
      </c>
      <c r="AL6" s="3">
        <v>2.5</v>
      </c>
      <c r="AM6" s="3">
        <v>72</v>
      </c>
      <c r="AN6" s="3">
        <f>AL6*AM6</f>
        <v>180</v>
      </c>
      <c r="AO6" s="3">
        <v>5</v>
      </c>
      <c r="AP6" s="3">
        <v>25</v>
      </c>
      <c r="AQ6" s="3">
        <f>AP6*AO6</f>
        <v>125</v>
      </c>
      <c r="AR6" s="3">
        <v>5</v>
      </c>
      <c r="AS6" s="3">
        <v>25</v>
      </c>
      <c r="AT6" s="3">
        <f>AS6*AR6</f>
        <v>125</v>
      </c>
      <c r="AU6" s="3">
        <v>35</v>
      </c>
      <c r="AV6" s="3">
        <v>12</v>
      </c>
      <c r="AW6" s="3">
        <f>AV6*AU6</f>
        <v>420</v>
      </c>
      <c r="AX6" s="3">
        <f>AW6+AT6+AQ6+AN6+AK6+AH6+AE6+AB6+Y6+V6+S6+P6+M6+J6+G6</f>
        <v>8805</v>
      </c>
    </row>
    <row r="7" ht="21" customHeight="1" spans="1:50">
      <c r="A7" s="3">
        <v>2</v>
      </c>
      <c r="B7" s="3" t="s">
        <v>32</v>
      </c>
      <c r="C7" s="3">
        <v>6</v>
      </c>
      <c r="D7" s="3">
        <v>2</v>
      </c>
      <c r="E7" s="3">
        <v>8</v>
      </c>
      <c r="F7" s="3">
        <v>44</v>
      </c>
      <c r="G7" s="3">
        <f t="shared" ref="G7:G14" si="0">E7*F7</f>
        <v>352</v>
      </c>
      <c r="H7" s="3">
        <v>5</v>
      </c>
      <c r="I7" s="3">
        <v>44</v>
      </c>
      <c r="J7" s="3">
        <f t="shared" ref="J7:J14" si="1">H7*I7</f>
        <v>220</v>
      </c>
      <c r="K7" s="3">
        <v>13</v>
      </c>
      <c r="L7" s="3">
        <v>16</v>
      </c>
      <c r="M7" s="3">
        <f t="shared" ref="M7:M14" si="2">L7*K7</f>
        <v>208</v>
      </c>
      <c r="N7" s="3">
        <v>9</v>
      </c>
      <c r="O7" s="3">
        <v>8</v>
      </c>
      <c r="P7" s="3">
        <f t="shared" ref="P7:P14" si="3">N7*O7</f>
        <v>72</v>
      </c>
      <c r="Q7" s="3">
        <v>19</v>
      </c>
      <c r="R7" s="3">
        <v>6</v>
      </c>
      <c r="S7" s="3">
        <f t="shared" ref="S7:S14" si="4">Q7*R7</f>
        <v>114</v>
      </c>
      <c r="T7" s="3">
        <v>10</v>
      </c>
      <c r="U7" s="3">
        <v>20</v>
      </c>
      <c r="V7" s="3">
        <f t="shared" ref="V7:V14" si="5">T7*U7</f>
        <v>200</v>
      </c>
      <c r="W7" s="3">
        <v>3.5</v>
      </c>
      <c r="X7" s="3">
        <v>10</v>
      </c>
      <c r="Y7" s="3">
        <f t="shared" ref="Y7:Y14" si="6">W7*X7</f>
        <v>35</v>
      </c>
      <c r="Z7" s="3">
        <v>7</v>
      </c>
      <c r="AA7" s="3">
        <v>20</v>
      </c>
      <c r="AB7" s="3">
        <f t="shared" ref="AB7:AB14" si="7">Z7*AA7</f>
        <v>140</v>
      </c>
      <c r="AC7" s="3">
        <v>7</v>
      </c>
      <c r="AD7" s="3">
        <v>20</v>
      </c>
      <c r="AE7" s="3">
        <f t="shared" ref="AE7:AE14" si="8">AC7*AD7</f>
        <v>140</v>
      </c>
      <c r="AF7" s="3">
        <v>4</v>
      </c>
      <c r="AG7" s="3">
        <v>18</v>
      </c>
      <c r="AH7" s="3">
        <f t="shared" ref="AH7:AH14" si="9">AF7*AG7</f>
        <v>72</v>
      </c>
      <c r="AI7" s="3">
        <v>4</v>
      </c>
      <c r="AJ7" s="3">
        <v>18</v>
      </c>
      <c r="AK7" s="3">
        <f t="shared" ref="AK7:AK14" si="10">AI7*AJ7</f>
        <v>72</v>
      </c>
      <c r="AL7" s="3">
        <v>2.5</v>
      </c>
      <c r="AM7" s="3">
        <v>8</v>
      </c>
      <c r="AN7" s="3">
        <f t="shared" ref="AN7:AN14" si="11">AL7*AM7</f>
        <v>20</v>
      </c>
      <c r="AO7" s="3">
        <v>5</v>
      </c>
      <c r="AP7" s="3">
        <v>3</v>
      </c>
      <c r="AQ7" s="3">
        <f t="shared" ref="AQ7:AQ14" si="12">AP7*AO7</f>
        <v>15</v>
      </c>
      <c r="AR7" s="3">
        <v>5</v>
      </c>
      <c r="AS7" s="3">
        <v>3</v>
      </c>
      <c r="AT7" s="3">
        <f t="shared" ref="AT7:AT14" si="13">AS7*AR7</f>
        <v>15</v>
      </c>
      <c r="AU7" s="3">
        <v>35</v>
      </c>
      <c r="AV7" s="3">
        <v>3</v>
      </c>
      <c r="AW7" s="3">
        <f t="shared" ref="AW7:AW14" si="14">AV7*AU7</f>
        <v>105</v>
      </c>
      <c r="AX7" s="3">
        <f t="shared" ref="AX7:AX14" si="15">AW7+AT7+AQ7+AN7+AK7+AH7+AE7+AB7+Y7+V7+S7+P7+M7+J7+G7</f>
        <v>1780</v>
      </c>
    </row>
    <row r="8" ht="21" customHeight="1" spans="1:50">
      <c r="A8" s="3">
        <v>3</v>
      </c>
      <c r="B8" s="3" t="s">
        <v>33</v>
      </c>
      <c r="C8" s="3">
        <v>8</v>
      </c>
      <c r="D8" s="3">
        <v>2</v>
      </c>
      <c r="E8" s="3">
        <v>8</v>
      </c>
      <c r="F8" s="3">
        <v>50</v>
      </c>
      <c r="G8" s="3">
        <f t="shared" si="0"/>
        <v>400</v>
      </c>
      <c r="H8" s="3">
        <v>5</v>
      </c>
      <c r="I8" s="3">
        <v>50</v>
      </c>
      <c r="J8" s="3">
        <f t="shared" si="1"/>
        <v>250</v>
      </c>
      <c r="K8" s="3">
        <v>13</v>
      </c>
      <c r="L8" s="3">
        <v>20</v>
      </c>
      <c r="M8" s="3">
        <f t="shared" si="2"/>
        <v>260</v>
      </c>
      <c r="N8" s="3">
        <v>9</v>
      </c>
      <c r="O8" s="3">
        <v>10</v>
      </c>
      <c r="P8" s="3">
        <f t="shared" si="3"/>
        <v>90</v>
      </c>
      <c r="Q8" s="3">
        <v>19</v>
      </c>
      <c r="R8" s="3">
        <v>8</v>
      </c>
      <c r="S8" s="3">
        <f t="shared" si="4"/>
        <v>152</v>
      </c>
      <c r="T8" s="3">
        <v>10</v>
      </c>
      <c r="U8" s="3">
        <v>25</v>
      </c>
      <c r="V8" s="3">
        <f t="shared" si="5"/>
        <v>250</v>
      </c>
      <c r="W8" s="3">
        <v>3.5</v>
      </c>
      <c r="X8" s="3">
        <v>15</v>
      </c>
      <c r="Y8" s="3">
        <f t="shared" si="6"/>
        <v>52.5</v>
      </c>
      <c r="Z8" s="3">
        <v>7</v>
      </c>
      <c r="AA8" s="3">
        <v>25</v>
      </c>
      <c r="AB8" s="3">
        <f t="shared" si="7"/>
        <v>175</v>
      </c>
      <c r="AC8" s="3">
        <v>7</v>
      </c>
      <c r="AD8" s="3">
        <v>20</v>
      </c>
      <c r="AE8" s="3">
        <f t="shared" si="8"/>
        <v>140</v>
      </c>
      <c r="AF8" s="3">
        <v>4</v>
      </c>
      <c r="AG8" s="3">
        <v>19</v>
      </c>
      <c r="AH8" s="3">
        <f t="shared" si="9"/>
        <v>76</v>
      </c>
      <c r="AI8" s="3">
        <v>4</v>
      </c>
      <c r="AJ8" s="3">
        <v>19</v>
      </c>
      <c r="AK8" s="3">
        <f t="shared" si="10"/>
        <v>76</v>
      </c>
      <c r="AL8" s="3">
        <v>2.5</v>
      </c>
      <c r="AM8" s="3">
        <v>12</v>
      </c>
      <c r="AN8" s="3">
        <f t="shared" si="11"/>
        <v>30</v>
      </c>
      <c r="AO8" s="3">
        <v>5</v>
      </c>
      <c r="AP8" s="3">
        <v>4</v>
      </c>
      <c r="AQ8" s="3">
        <f t="shared" si="12"/>
        <v>20</v>
      </c>
      <c r="AR8" s="3">
        <v>5</v>
      </c>
      <c r="AS8" s="3">
        <v>4</v>
      </c>
      <c r="AT8" s="3">
        <f t="shared" si="13"/>
        <v>20</v>
      </c>
      <c r="AU8" s="3">
        <v>35</v>
      </c>
      <c r="AV8" s="3">
        <v>4</v>
      </c>
      <c r="AW8" s="3">
        <f t="shared" si="14"/>
        <v>140</v>
      </c>
      <c r="AX8" s="3">
        <f t="shared" si="15"/>
        <v>2131.5</v>
      </c>
    </row>
    <row r="9" ht="21" customHeight="1" spans="1:50">
      <c r="A9" s="3">
        <v>4</v>
      </c>
      <c r="B9" s="3" t="s">
        <v>34</v>
      </c>
      <c r="C9" s="3">
        <v>3</v>
      </c>
      <c r="D9" s="3">
        <v>1</v>
      </c>
      <c r="E9" s="3">
        <v>8</v>
      </c>
      <c r="F9" s="3">
        <v>15</v>
      </c>
      <c r="G9" s="3">
        <f t="shared" si="0"/>
        <v>120</v>
      </c>
      <c r="H9" s="3">
        <v>5</v>
      </c>
      <c r="I9" s="3">
        <v>15</v>
      </c>
      <c r="J9" s="3">
        <f t="shared" si="1"/>
        <v>75</v>
      </c>
      <c r="K9" s="3">
        <v>13</v>
      </c>
      <c r="L9" s="3">
        <v>8</v>
      </c>
      <c r="M9" s="3">
        <f t="shared" si="2"/>
        <v>104</v>
      </c>
      <c r="N9" s="3">
        <v>9</v>
      </c>
      <c r="O9" s="3">
        <v>4</v>
      </c>
      <c r="P9" s="3">
        <f t="shared" si="3"/>
        <v>36</v>
      </c>
      <c r="Q9" s="3">
        <v>19</v>
      </c>
      <c r="R9" s="3">
        <v>3</v>
      </c>
      <c r="S9" s="3">
        <f t="shared" si="4"/>
        <v>57</v>
      </c>
      <c r="T9" s="3">
        <v>10</v>
      </c>
      <c r="U9" s="3">
        <v>12</v>
      </c>
      <c r="V9" s="3">
        <f t="shared" si="5"/>
        <v>120</v>
      </c>
      <c r="W9" s="3">
        <v>3.5</v>
      </c>
      <c r="X9" s="3">
        <v>5</v>
      </c>
      <c r="Y9" s="3">
        <f t="shared" si="6"/>
        <v>17.5</v>
      </c>
      <c r="Z9" s="3">
        <v>7</v>
      </c>
      <c r="AA9" s="3">
        <v>12</v>
      </c>
      <c r="AB9" s="3">
        <f t="shared" si="7"/>
        <v>84</v>
      </c>
      <c r="AC9" s="3">
        <v>7</v>
      </c>
      <c r="AD9" s="3">
        <v>10</v>
      </c>
      <c r="AE9" s="3">
        <f t="shared" si="8"/>
        <v>70</v>
      </c>
      <c r="AF9" s="3">
        <v>4</v>
      </c>
      <c r="AG9" s="3">
        <v>8</v>
      </c>
      <c r="AH9" s="3">
        <f t="shared" si="9"/>
        <v>32</v>
      </c>
      <c r="AI9" s="3">
        <v>4</v>
      </c>
      <c r="AJ9" s="3">
        <v>8</v>
      </c>
      <c r="AK9" s="3">
        <f t="shared" si="10"/>
        <v>32</v>
      </c>
      <c r="AL9" s="3">
        <v>2.5</v>
      </c>
      <c r="AM9" s="3">
        <v>4</v>
      </c>
      <c r="AN9" s="3">
        <f t="shared" si="11"/>
        <v>10</v>
      </c>
      <c r="AO9" s="3">
        <v>5</v>
      </c>
      <c r="AP9" s="3">
        <v>2</v>
      </c>
      <c r="AQ9" s="3">
        <f t="shared" si="12"/>
        <v>10</v>
      </c>
      <c r="AR9" s="3">
        <v>5</v>
      </c>
      <c r="AS9" s="3">
        <v>2</v>
      </c>
      <c r="AT9" s="3">
        <f t="shared" si="13"/>
        <v>10</v>
      </c>
      <c r="AU9" s="3">
        <v>35</v>
      </c>
      <c r="AV9" s="3">
        <v>2</v>
      </c>
      <c r="AW9" s="3">
        <f t="shared" si="14"/>
        <v>70</v>
      </c>
      <c r="AX9" s="3">
        <f t="shared" si="15"/>
        <v>847.5</v>
      </c>
    </row>
    <row r="10" ht="21" customHeight="1" spans="1:50">
      <c r="A10" s="3">
        <v>5</v>
      </c>
      <c r="B10" s="3" t="s">
        <v>35</v>
      </c>
      <c r="C10" s="3">
        <v>6</v>
      </c>
      <c r="D10" s="3">
        <v>1</v>
      </c>
      <c r="E10" s="3">
        <v>8</v>
      </c>
      <c r="F10" s="3">
        <v>26</v>
      </c>
      <c r="G10" s="3">
        <f t="shared" si="0"/>
        <v>208</v>
      </c>
      <c r="H10" s="3">
        <v>5</v>
      </c>
      <c r="I10" s="3">
        <v>26</v>
      </c>
      <c r="J10" s="3">
        <f t="shared" si="1"/>
        <v>130</v>
      </c>
      <c r="K10" s="3">
        <v>13</v>
      </c>
      <c r="L10" s="3">
        <v>14</v>
      </c>
      <c r="M10" s="3">
        <f t="shared" si="2"/>
        <v>182</v>
      </c>
      <c r="N10" s="3">
        <v>9</v>
      </c>
      <c r="O10" s="3">
        <v>7</v>
      </c>
      <c r="P10" s="3">
        <f t="shared" si="3"/>
        <v>63</v>
      </c>
      <c r="Q10" s="3">
        <v>19</v>
      </c>
      <c r="R10" s="3">
        <v>6</v>
      </c>
      <c r="S10" s="3">
        <f t="shared" si="4"/>
        <v>114</v>
      </c>
      <c r="T10" s="3">
        <v>10</v>
      </c>
      <c r="U10" s="3">
        <v>20</v>
      </c>
      <c r="V10" s="3">
        <f t="shared" si="5"/>
        <v>200</v>
      </c>
      <c r="W10" s="3">
        <v>3.5</v>
      </c>
      <c r="X10" s="3">
        <v>10</v>
      </c>
      <c r="Y10" s="3">
        <f t="shared" si="6"/>
        <v>35</v>
      </c>
      <c r="Z10" s="3">
        <v>7</v>
      </c>
      <c r="AA10" s="3">
        <v>20</v>
      </c>
      <c r="AB10" s="3">
        <f t="shared" si="7"/>
        <v>140</v>
      </c>
      <c r="AC10" s="3">
        <v>7</v>
      </c>
      <c r="AD10" s="3">
        <v>10</v>
      </c>
      <c r="AE10" s="3">
        <f t="shared" si="8"/>
        <v>70</v>
      </c>
      <c r="AF10" s="3">
        <v>4</v>
      </c>
      <c r="AG10" s="3">
        <v>12</v>
      </c>
      <c r="AH10" s="3">
        <f t="shared" si="9"/>
        <v>48</v>
      </c>
      <c r="AI10" s="3">
        <v>4</v>
      </c>
      <c r="AJ10" s="3">
        <v>12</v>
      </c>
      <c r="AK10" s="3">
        <f t="shared" si="10"/>
        <v>48</v>
      </c>
      <c r="AL10" s="3">
        <v>2.5</v>
      </c>
      <c r="AM10" s="3">
        <v>8</v>
      </c>
      <c r="AN10" s="3">
        <f t="shared" si="11"/>
        <v>20</v>
      </c>
      <c r="AO10" s="3">
        <v>5</v>
      </c>
      <c r="AP10" s="3">
        <v>3</v>
      </c>
      <c r="AQ10" s="3">
        <f t="shared" si="12"/>
        <v>15</v>
      </c>
      <c r="AR10" s="3">
        <v>5</v>
      </c>
      <c r="AS10" s="3">
        <v>3</v>
      </c>
      <c r="AT10" s="3">
        <f t="shared" si="13"/>
        <v>15</v>
      </c>
      <c r="AU10" s="3">
        <v>35</v>
      </c>
      <c r="AV10" s="3">
        <v>3</v>
      </c>
      <c r="AW10" s="3">
        <f t="shared" si="14"/>
        <v>105</v>
      </c>
      <c r="AX10" s="3">
        <f t="shared" si="15"/>
        <v>1393</v>
      </c>
    </row>
    <row r="11" ht="21" customHeight="1" spans="1:50">
      <c r="A11" s="3">
        <v>6</v>
      </c>
      <c r="B11" s="3" t="s">
        <v>36</v>
      </c>
      <c r="C11" s="3">
        <v>4</v>
      </c>
      <c r="D11" s="3">
        <v>1</v>
      </c>
      <c r="E11" s="3">
        <v>8</v>
      </c>
      <c r="F11" s="3">
        <v>20</v>
      </c>
      <c r="G11" s="3">
        <f t="shared" si="0"/>
        <v>160</v>
      </c>
      <c r="H11" s="3">
        <v>5</v>
      </c>
      <c r="I11" s="3">
        <v>20</v>
      </c>
      <c r="J11" s="3">
        <f t="shared" si="1"/>
        <v>100</v>
      </c>
      <c r="K11" s="3">
        <v>13</v>
      </c>
      <c r="L11" s="3">
        <v>10</v>
      </c>
      <c r="M11" s="3">
        <f t="shared" si="2"/>
        <v>130</v>
      </c>
      <c r="N11" s="3">
        <v>9</v>
      </c>
      <c r="O11" s="3">
        <v>5</v>
      </c>
      <c r="P11" s="3">
        <f t="shared" si="3"/>
        <v>45</v>
      </c>
      <c r="Q11" s="3">
        <v>19</v>
      </c>
      <c r="R11" s="3">
        <v>4</v>
      </c>
      <c r="S11" s="3">
        <f t="shared" si="4"/>
        <v>76</v>
      </c>
      <c r="T11" s="3">
        <v>10</v>
      </c>
      <c r="U11" s="3">
        <v>16</v>
      </c>
      <c r="V11" s="3">
        <f t="shared" si="5"/>
        <v>160</v>
      </c>
      <c r="W11" s="3">
        <v>3.5</v>
      </c>
      <c r="X11" s="3">
        <v>5</v>
      </c>
      <c r="Y11" s="3">
        <f t="shared" si="6"/>
        <v>17.5</v>
      </c>
      <c r="Z11" s="3">
        <v>7</v>
      </c>
      <c r="AA11" s="3">
        <v>16</v>
      </c>
      <c r="AB11" s="3">
        <f t="shared" si="7"/>
        <v>112</v>
      </c>
      <c r="AC11" s="3">
        <v>7</v>
      </c>
      <c r="AD11" s="3">
        <v>10</v>
      </c>
      <c r="AE11" s="3">
        <f t="shared" si="8"/>
        <v>70</v>
      </c>
      <c r="AF11" s="3">
        <v>4</v>
      </c>
      <c r="AG11" s="3">
        <v>8</v>
      </c>
      <c r="AH11" s="3">
        <f t="shared" si="9"/>
        <v>32</v>
      </c>
      <c r="AI11" s="3">
        <v>4</v>
      </c>
      <c r="AJ11" s="3">
        <v>8</v>
      </c>
      <c r="AK11" s="3">
        <f t="shared" si="10"/>
        <v>32</v>
      </c>
      <c r="AL11" s="3">
        <v>2.5</v>
      </c>
      <c r="AM11" s="3">
        <v>4</v>
      </c>
      <c r="AN11" s="3">
        <f t="shared" si="11"/>
        <v>10</v>
      </c>
      <c r="AO11" s="3">
        <v>5</v>
      </c>
      <c r="AP11" s="3">
        <v>2</v>
      </c>
      <c r="AQ11" s="3">
        <f t="shared" si="12"/>
        <v>10</v>
      </c>
      <c r="AR11" s="3">
        <v>5</v>
      </c>
      <c r="AS11" s="3">
        <v>2</v>
      </c>
      <c r="AT11" s="3">
        <f t="shared" si="13"/>
        <v>10</v>
      </c>
      <c r="AU11" s="3">
        <v>35</v>
      </c>
      <c r="AV11" s="3">
        <v>2</v>
      </c>
      <c r="AW11" s="3">
        <f t="shared" si="14"/>
        <v>70</v>
      </c>
      <c r="AX11" s="3">
        <f t="shared" si="15"/>
        <v>1034.5</v>
      </c>
    </row>
    <row r="12" ht="21" customHeight="1" spans="1:50">
      <c r="A12" s="3">
        <v>7</v>
      </c>
      <c r="B12" s="3" t="s">
        <v>37</v>
      </c>
      <c r="C12" s="3">
        <v>6</v>
      </c>
      <c r="D12" s="3">
        <v>2</v>
      </c>
      <c r="E12" s="3">
        <v>8</v>
      </c>
      <c r="F12" s="3">
        <v>26</v>
      </c>
      <c r="G12" s="3">
        <f t="shared" si="0"/>
        <v>208</v>
      </c>
      <c r="H12" s="3">
        <v>5</v>
      </c>
      <c r="I12" s="3">
        <v>26</v>
      </c>
      <c r="J12" s="3">
        <f t="shared" si="1"/>
        <v>130</v>
      </c>
      <c r="K12" s="3">
        <v>13</v>
      </c>
      <c r="L12" s="3">
        <v>14</v>
      </c>
      <c r="M12" s="3">
        <f t="shared" si="2"/>
        <v>182</v>
      </c>
      <c r="N12" s="3">
        <v>9</v>
      </c>
      <c r="O12" s="3">
        <v>7</v>
      </c>
      <c r="P12" s="3">
        <f t="shared" si="3"/>
        <v>63</v>
      </c>
      <c r="Q12" s="3">
        <v>19</v>
      </c>
      <c r="R12" s="3">
        <v>6</v>
      </c>
      <c r="S12" s="3">
        <f t="shared" si="4"/>
        <v>114</v>
      </c>
      <c r="T12" s="3">
        <v>10</v>
      </c>
      <c r="U12" s="3">
        <v>20</v>
      </c>
      <c r="V12" s="3">
        <f t="shared" si="5"/>
        <v>200</v>
      </c>
      <c r="W12" s="3">
        <v>3.5</v>
      </c>
      <c r="X12" s="3">
        <v>10</v>
      </c>
      <c r="Y12" s="3">
        <f t="shared" si="6"/>
        <v>35</v>
      </c>
      <c r="Z12" s="3">
        <v>7</v>
      </c>
      <c r="AA12" s="3">
        <v>20</v>
      </c>
      <c r="AB12" s="3">
        <f t="shared" si="7"/>
        <v>140</v>
      </c>
      <c r="AC12" s="3">
        <v>7</v>
      </c>
      <c r="AD12" s="3">
        <v>10</v>
      </c>
      <c r="AE12" s="3">
        <f t="shared" si="8"/>
        <v>70</v>
      </c>
      <c r="AF12" s="3">
        <v>4</v>
      </c>
      <c r="AG12" s="3">
        <v>12</v>
      </c>
      <c r="AH12" s="3">
        <f t="shared" si="9"/>
        <v>48</v>
      </c>
      <c r="AI12" s="3">
        <v>4</v>
      </c>
      <c r="AJ12" s="3">
        <v>12</v>
      </c>
      <c r="AK12" s="3">
        <f t="shared" si="10"/>
        <v>48</v>
      </c>
      <c r="AL12" s="3">
        <v>2.5</v>
      </c>
      <c r="AM12" s="3">
        <v>8</v>
      </c>
      <c r="AN12" s="3">
        <f t="shared" si="11"/>
        <v>20</v>
      </c>
      <c r="AO12" s="3">
        <v>5</v>
      </c>
      <c r="AP12" s="3">
        <v>3</v>
      </c>
      <c r="AQ12" s="3">
        <f t="shared" si="12"/>
        <v>15</v>
      </c>
      <c r="AR12" s="3">
        <v>5</v>
      </c>
      <c r="AS12" s="3">
        <v>3</v>
      </c>
      <c r="AT12" s="3">
        <f t="shared" si="13"/>
        <v>15</v>
      </c>
      <c r="AU12" s="3">
        <v>35</v>
      </c>
      <c r="AV12" s="3">
        <v>3</v>
      </c>
      <c r="AW12" s="3">
        <f t="shared" si="14"/>
        <v>105</v>
      </c>
      <c r="AX12" s="3">
        <f t="shared" si="15"/>
        <v>1393</v>
      </c>
    </row>
    <row r="13" ht="21" customHeight="1" spans="1:50">
      <c r="A13" s="3">
        <v>8</v>
      </c>
      <c r="B13" s="3" t="s">
        <v>38</v>
      </c>
      <c r="C13" s="3">
        <v>3</v>
      </c>
      <c r="D13" s="3">
        <v>1</v>
      </c>
      <c r="E13" s="3">
        <v>8</v>
      </c>
      <c r="F13" s="3">
        <v>15</v>
      </c>
      <c r="G13" s="3">
        <f t="shared" si="0"/>
        <v>120</v>
      </c>
      <c r="H13" s="3">
        <v>5</v>
      </c>
      <c r="I13" s="3">
        <v>15</v>
      </c>
      <c r="J13" s="3">
        <f t="shared" si="1"/>
        <v>75</v>
      </c>
      <c r="K13" s="3">
        <v>13</v>
      </c>
      <c r="L13" s="3">
        <v>8</v>
      </c>
      <c r="M13" s="3">
        <f t="shared" si="2"/>
        <v>104</v>
      </c>
      <c r="N13" s="3">
        <v>9</v>
      </c>
      <c r="O13" s="3">
        <v>4</v>
      </c>
      <c r="P13" s="3">
        <f t="shared" si="3"/>
        <v>36</v>
      </c>
      <c r="Q13" s="3">
        <v>19</v>
      </c>
      <c r="R13" s="3">
        <v>3</v>
      </c>
      <c r="S13" s="3">
        <f t="shared" si="4"/>
        <v>57</v>
      </c>
      <c r="T13" s="3">
        <v>10</v>
      </c>
      <c r="U13" s="3">
        <v>12</v>
      </c>
      <c r="V13" s="3">
        <f t="shared" si="5"/>
        <v>120</v>
      </c>
      <c r="W13" s="3">
        <v>3.5</v>
      </c>
      <c r="X13" s="3">
        <v>5</v>
      </c>
      <c r="Y13" s="3">
        <f t="shared" si="6"/>
        <v>17.5</v>
      </c>
      <c r="Z13" s="3">
        <v>7</v>
      </c>
      <c r="AA13" s="3">
        <v>12</v>
      </c>
      <c r="AB13" s="3">
        <f t="shared" si="7"/>
        <v>84</v>
      </c>
      <c r="AC13" s="3">
        <v>7</v>
      </c>
      <c r="AD13" s="3">
        <v>10</v>
      </c>
      <c r="AE13" s="3">
        <f t="shared" si="8"/>
        <v>70</v>
      </c>
      <c r="AF13" s="3">
        <v>4</v>
      </c>
      <c r="AG13" s="3">
        <v>6</v>
      </c>
      <c r="AH13" s="3">
        <f t="shared" si="9"/>
        <v>24</v>
      </c>
      <c r="AI13" s="3">
        <v>4</v>
      </c>
      <c r="AJ13" s="3">
        <v>6</v>
      </c>
      <c r="AK13" s="3">
        <f t="shared" si="10"/>
        <v>24</v>
      </c>
      <c r="AL13" s="3">
        <v>2.5</v>
      </c>
      <c r="AM13" s="3">
        <v>4</v>
      </c>
      <c r="AN13" s="3">
        <f t="shared" si="11"/>
        <v>10</v>
      </c>
      <c r="AO13" s="3">
        <v>5</v>
      </c>
      <c r="AP13" s="3">
        <v>2</v>
      </c>
      <c r="AQ13" s="3">
        <f t="shared" si="12"/>
        <v>10</v>
      </c>
      <c r="AR13" s="3">
        <v>5</v>
      </c>
      <c r="AS13" s="3">
        <v>2</v>
      </c>
      <c r="AT13" s="3">
        <f t="shared" si="13"/>
        <v>10</v>
      </c>
      <c r="AU13" s="3">
        <v>35</v>
      </c>
      <c r="AV13" s="3">
        <v>2</v>
      </c>
      <c r="AW13" s="3">
        <f t="shared" si="14"/>
        <v>70</v>
      </c>
      <c r="AX13" s="3">
        <f t="shared" si="15"/>
        <v>831.5</v>
      </c>
    </row>
    <row r="14" ht="21" customHeight="1" spans="1:50">
      <c r="A14" s="3">
        <v>9</v>
      </c>
      <c r="B14" s="3" t="s">
        <v>39</v>
      </c>
      <c r="C14" s="3">
        <v>4</v>
      </c>
      <c r="D14" s="3">
        <v>1</v>
      </c>
      <c r="E14" s="3">
        <v>8</v>
      </c>
      <c r="F14" s="3">
        <v>20</v>
      </c>
      <c r="G14" s="3">
        <f t="shared" si="0"/>
        <v>160</v>
      </c>
      <c r="H14" s="3">
        <v>5</v>
      </c>
      <c r="I14" s="3">
        <v>20</v>
      </c>
      <c r="J14" s="3">
        <f t="shared" si="1"/>
        <v>100</v>
      </c>
      <c r="K14" s="3">
        <v>13</v>
      </c>
      <c r="L14" s="3">
        <v>10</v>
      </c>
      <c r="M14" s="3">
        <f t="shared" si="2"/>
        <v>130</v>
      </c>
      <c r="N14" s="3">
        <v>9</v>
      </c>
      <c r="O14" s="3">
        <v>5</v>
      </c>
      <c r="P14" s="3">
        <f t="shared" si="3"/>
        <v>45</v>
      </c>
      <c r="Q14" s="3">
        <v>19</v>
      </c>
      <c r="R14" s="3">
        <v>4</v>
      </c>
      <c r="S14" s="3">
        <f t="shared" si="4"/>
        <v>76</v>
      </c>
      <c r="T14" s="3">
        <v>10</v>
      </c>
      <c r="U14" s="3">
        <v>16</v>
      </c>
      <c r="V14" s="3">
        <f t="shared" si="5"/>
        <v>160</v>
      </c>
      <c r="W14" s="3">
        <v>3.5</v>
      </c>
      <c r="X14" s="3">
        <v>5</v>
      </c>
      <c r="Y14" s="3">
        <f t="shared" si="6"/>
        <v>17.5</v>
      </c>
      <c r="Z14" s="3">
        <v>7</v>
      </c>
      <c r="AA14" s="3">
        <v>16</v>
      </c>
      <c r="AB14" s="3">
        <f t="shared" si="7"/>
        <v>112</v>
      </c>
      <c r="AC14" s="3">
        <v>7</v>
      </c>
      <c r="AD14" s="3">
        <v>10</v>
      </c>
      <c r="AE14" s="3">
        <f t="shared" si="8"/>
        <v>70</v>
      </c>
      <c r="AF14" s="3">
        <v>4</v>
      </c>
      <c r="AG14" s="3">
        <v>8</v>
      </c>
      <c r="AH14" s="3">
        <f t="shared" si="9"/>
        <v>32</v>
      </c>
      <c r="AI14" s="3">
        <v>4</v>
      </c>
      <c r="AJ14" s="3">
        <v>8</v>
      </c>
      <c r="AK14" s="3">
        <f t="shared" si="10"/>
        <v>32</v>
      </c>
      <c r="AL14" s="3">
        <v>2.5</v>
      </c>
      <c r="AM14" s="3">
        <v>4</v>
      </c>
      <c r="AN14" s="3">
        <f t="shared" si="11"/>
        <v>10</v>
      </c>
      <c r="AO14" s="3">
        <v>5</v>
      </c>
      <c r="AP14" s="3">
        <v>2</v>
      </c>
      <c r="AQ14" s="3">
        <f t="shared" si="12"/>
        <v>10</v>
      </c>
      <c r="AR14" s="3">
        <v>5</v>
      </c>
      <c r="AS14" s="3">
        <v>2</v>
      </c>
      <c r="AT14" s="3">
        <f t="shared" si="13"/>
        <v>10</v>
      </c>
      <c r="AU14" s="3">
        <v>35</v>
      </c>
      <c r="AV14" s="3">
        <v>2</v>
      </c>
      <c r="AW14" s="3">
        <f t="shared" si="14"/>
        <v>70</v>
      </c>
      <c r="AX14" s="3">
        <f t="shared" si="15"/>
        <v>1034.5</v>
      </c>
    </row>
    <row r="15" ht="21" customHeight="1" spans="1:50">
      <c r="A15" s="3">
        <v>10</v>
      </c>
      <c r="B15" s="3" t="s">
        <v>23</v>
      </c>
      <c r="C15" s="3">
        <f>SUM(C6:C14)</f>
        <v>73</v>
      </c>
      <c r="D15" s="3">
        <f>SUM(D6:D14)</f>
        <v>20</v>
      </c>
      <c r="E15" s="3">
        <v>8</v>
      </c>
      <c r="F15" s="3">
        <f>SUM(F6:F14)</f>
        <v>411</v>
      </c>
      <c r="G15" s="3">
        <f t="shared" ref="G15:M15" si="16">SUM(G6:G14)</f>
        <v>3288</v>
      </c>
      <c r="H15" s="3">
        <v>5</v>
      </c>
      <c r="I15" s="3">
        <f t="shared" si="16"/>
        <v>411</v>
      </c>
      <c r="J15" s="3">
        <f t="shared" si="16"/>
        <v>2055</v>
      </c>
      <c r="K15" s="3">
        <v>13</v>
      </c>
      <c r="L15" s="3">
        <f t="shared" si="16"/>
        <v>186</v>
      </c>
      <c r="M15" s="3">
        <f t="shared" si="16"/>
        <v>2418</v>
      </c>
      <c r="N15" s="3">
        <v>9</v>
      </c>
      <c r="O15" s="3">
        <f t="shared" ref="N15:AH15" si="17">SUM(O6:O14)</f>
        <v>110</v>
      </c>
      <c r="P15" s="3">
        <f t="shared" si="17"/>
        <v>990</v>
      </c>
      <c r="Q15" s="3">
        <v>19</v>
      </c>
      <c r="R15" s="3">
        <f t="shared" si="17"/>
        <v>83</v>
      </c>
      <c r="S15" s="3">
        <f t="shared" si="17"/>
        <v>1577</v>
      </c>
      <c r="T15" s="3">
        <v>10</v>
      </c>
      <c r="U15" s="3">
        <f t="shared" si="17"/>
        <v>291</v>
      </c>
      <c r="V15" s="3">
        <f t="shared" si="17"/>
        <v>2910</v>
      </c>
      <c r="W15" s="3">
        <v>3.5</v>
      </c>
      <c r="X15" s="3">
        <f t="shared" si="17"/>
        <v>125</v>
      </c>
      <c r="Y15" s="3">
        <f t="shared" si="17"/>
        <v>437.5</v>
      </c>
      <c r="Z15" s="3">
        <v>7</v>
      </c>
      <c r="AA15" s="3">
        <f t="shared" si="17"/>
        <v>196</v>
      </c>
      <c r="AB15" s="3">
        <f t="shared" si="17"/>
        <v>1372</v>
      </c>
      <c r="AC15" s="3">
        <v>7</v>
      </c>
      <c r="AD15" s="3">
        <f t="shared" si="17"/>
        <v>130</v>
      </c>
      <c r="AE15" s="3">
        <f t="shared" si="17"/>
        <v>910</v>
      </c>
      <c r="AF15" s="3">
        <v>4</v>
      </c>
      <c r="AG15" s="3">
        <f t="shared" si="17"/>
        <v>171</v>
      </c>
      <c r="AH15" s="3">
        <f t="shared" si="17"/>
        <v>684</v>
      </c>
      <c r="AI15" s="3">
        <v>4</v>
      </c>
      <c r="AJ15" s="3">
        <f>SUM(AJ6:AJ14)</f>
        <v>171</v>
      </c>
      <c r="AK15" s="3">
        <f t="shared" ref="AK15:AQ15" si="18">SUM(AK6:AK14)</f>
        <v>684</v>
      </c>
      <c r="AL15" s="3">
        <v>2.5</v>
      </c>
      <c r="AM15" s="3">
        <f t="shared" si="18"/>
        <v>124</v>
      </c>
      <c r="AN15" s="3">
        <f t="shared" si="18"/>
        <v>310</v>
      </c>
      <c r="AO15" s="3">
        <v>5</v>
      </c>
      <c r="AP15" s="3">
        <f t="shared" si="18"/>
        <v>46</v>
      </c>
      <c r="AQ15" s="3">
        <f t="shared" si="18"/>
        <v>230</v>
      </c>
      <c r="AR15" s="3">
        <v>5</v>
      </c>
      <c r="AS15" s="3">
        <f t="shared" ref="AS15:AX15" si="19">SUM(AS6:AS14)</f>
        <v>46</v>
      </c>
      <c r="AT15" s="3">
        <f t="shared" si="19"/>
        <v>230</v>
      </c>
      <c r="AU15" s="3">
        <v>35</v>
      </c>
      <c r="AV15" s="3">
        <f t="shared" si="19"/>
        <v>33</v>
      </c>
      <c r="AW15" s="3">
        <f t="shared" si="19"/>
        <v>1155</v>
      </c>
      <c r="AX15" s="3">
        <f>SUM(AX6:AX14)</f>
        <v>19250.5</v>
      </c>
    </row>
    <row r="16" ht="21" customHeight="1"/>
    <row r="17" ht="21" customHeight="1"/>
    <row r="18" ht="21" customHeight="1"/>
    <row r="19" ht="21" customHeight="1"/>
    <row r="20" ht="21" customHeight="1"/>
    <row r="21" ht="21" customHeight="1"/>
    <row r="22" ht="21" customHeight="1"/>
  </sheetData>
  <mergeCells count="40">
    <mergeCell ref="A1:AX1"/>
    <mergeCell ref="B2:I2"/>
    <mergeCell ref="O2:X2"/>
    <mergeCell ref="AB2:AI2"/>
    <mergeCell ref="AJ2:AN2"/>
    <mergeCell ref="E3:G3"/>
    <mergeCell ref="H3:J3"/>
    <mergeCell ref="K3:M3"/>
    <mergeCell ref="N3:P3"/>
    <mergeCell ref="Q3:S3"/>
    <mergeCell ref="T3:V3"/>
    <mergeCell ref="W3:Y3"/>
    <mergeCell ref="Z3:AB3"/>
    <mergeCell ref="AC3:AE3"/>
    <mergeCell ref="AF3:AH3"/>
    <mergeCell ref="AI3:AK3"/>
    <mergeCell ref="AL3:AN3"/>
    <mergeCell ref="AO3:AQ3"/>
    <mergeCell ref="AR3:AT3"/>
    <mergeCell ref="AU3:AW3"/>
    <mergeCell ref="E4:G4"/>
    <mergeCell ref="H4:J4"/>
    <mergeCell ref="K4:M4"/>
    <mergeCell ref="N4:P4"/>
    <mergeCell ref="Q4:S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3:A5"/>
    <mergeCell ref="B3:B5"/>
    <mergeCell ref="C3:C5"/>
    <mergeCell ref="D3:D5"/>
    <mergeCell ref="AX3:AX5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2025-02-10T10:10:00Z</dcterms:created>
  <dcterms:modified xsi:type="dcterms:W3CDTF">2025-02-11T06:40:32Z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F70F21519DAB46659AEF7D959DA40D90_13</vt:lpwstr>
  </property>
  <property fmtid="{D5CDD505-2E9C-101B-9397-08002B2CF9AE}" pid="3" name="KSOProductBuildVer">
    <vt:lpwstr>2052-12.1.0.15990</vt:lpwstr>
  </property>
</Properties>
</file>