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中心小学1" sheetId="6" r:id="rId1"/>
  </sheets>
  <definedNames>
    <definedName name="_xlnm._FilterDatabase" localSheetId="0" hidden="1">中心小学1!$A$3:$V$3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<sst xmlns="http://schemas.openxmlformats.org/spreadsheetml/2006/main" count="82" uniqueCount="32">
  <si>
    <t>色也克乡小学五个学校监控维修统计表统计表2024年3月18日</t>
  </si>
  <si>
    <t>学校名称
物品名称</t>
  </si>
  <si>
    <t>要求</t>
  </si>
  <si>
    <t>中心小学</t>
  </si>
  <si>
    <t>1村小学</t>
  </si>
  <si>
    <t>六村小学</t>
  </si>
  <si>
    <t>九村小学</t>
  </si>
  <si>
    <t>农场小学</t>
  </si>
  <si>
    <t>合计</t>
  </si>
  <si>
    <t>单位</t>
  </si>
  <si>
    <t>数量</t>
  </si>
  <si>
    <t>单价</t>
  </si>
  <si>
    <t>TP-LINK TL-R498GPM-AC 7口POE交换机</t>
  </si>
  <si>
    <t>商品名称：普联（TP-LINK）TL-SG1009PM、商品毛重：1.0kg、散热方式：自然散热、上行端口速率：千兆、端口类型：电口、端口数量：8口、下行端口速率：千兆、适用网络：小型网络、下行接口类型：以太网交换机、端口供电功能：POE供电、适用场景：接入交换机</t>
  </si>
  <si>
    <t>台</t>
  </si>
  <si>
    <t>8芯0.5网线加2芯1.0电源一体线通讯电缆</t>
  </si>
  <si>
    <t>产品参数 绝缘厚度 (mm)0.2额定电压 (kV)220标称截面 (mm²)0.5</t>
  </si>
  <si>
    <t>米</t>
  </si>
  <si>
    <t>光纤收发器</t>
  </si>
  <si>
    <t>Commai康迈HTB-4100-20KM，线缆类型：SC/RJ45跳线。传输距离：20（km）。传输方式：单纤。发射波长：1310、1550（nm）。电压输入：220（V）。尺寸：140×110×30（mm）</t>
  </si>
  <si>
    <t>对</t>
  </si>
  <si>
    <t>小耳朵 小耳朵DC12V2A</t>
  </si>
  <si>
    <t>商品名称：小耳朵监控摄像头电源 STD-2013S室内双线DC12v2a开关电源</t>
  </si>
  <si>
    <t>个</t>
  </si>
  <si>
    <t>海康DS-2CD3325-I</t>
  </si>
  <si>
    <t>200万1/2.8”CMOS半球型网络摄像机，支持POE，红外30米，支持H.265编码</t>
  </si>
  <si>
    <t>TP-LINK TL-5口</t>
  </si>
  <si>
    <t>TP-LINK TL-8口</t>
  </si>
  <si>
    <t>商品名称：普联（TP-LINK）TL-SG1009PM、商品毛重：1.0kg、散热方式：自然散热、上行端口速率：千兆、端口类型：电口、端口数量：9口、下行端口速率：千兆、适用网络：小型网络、下行接口类型：以太网交换机、端口供电功能：POE供电、适用场景：接入交换机</t>
  </si>
  <si>
    <t>负责人签字</t>
  </si>
  <si>
    <t>书记签字</t>
  </si>
  <si>
    <t>校长签字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</si>
</sst>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"/>
  <sheetViews>
    <sheetView tabSelected="1" workbookViewId="0">
      <selection activeCell="B2" sqref="B2:B3"/>
    </sheetView>
  </sheetViews>
  <sheetFormatPr defaultColWidth="9" defaultRowHeight="13.5"/>
  <cols>
    <col min="1" max="1" width="19.25" style="1" customWidth="1"/>
    <col min="2" max="2" width="55.125" style="1" customWidth="1"/>
    <col min="3" max="3" width="5" style="1" customWidth="1"/>
    <col min="4" max="4" width="4.625" style="1" customWidth="1"/>
    <col min="5" max="5" width="5.75" style="1" customWidth="1"/>
    <col min="6" max="6" width="8.5" style="1" customWidth="1"/>
    <col min="7" max="9" width="3.75" style="1" customWidth="1"/>
    <col min="10" max="10" width="4.375" style="1" customWidth="1"/>
    <col min="11" max="11" width="3.75" style="1" customWidth="1"/>
    <col min="12" max="12" width="3.375" style="1" customWidth="1"/>
    <col min="13" max="13" width="3.75" style="1" customWidth="1"/>
    <col min="14" max="14" width="5.375" style="1" customWidth="1"/>
    <col min="15" max="17" width="3.75" style="1" customWidth="1"/>
    <col min="18" max="18" width="5.375" style="1" customWidth="1"/>
    <col min="19" max="22" width="3.75" style="1" customWidth="1"/>
    <col min="23" max="16306" width="9" style="1"/>
    <col min="16308" max="16309" width="9" style="1"/>
  </cols>
  <sheetData>
    <row r="1" ht="22.5" spans="1:2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ht="54" customHeight="1" spans="1:23">
      <c r="A2" s="3" t="s">
        <v>1</v>
      </c>
      <c r="B2" s="4" t="s">
        <v>2</v>
      </c>
      <c r="C2" s="4" t="s">
        <v>3</v>
      </c>
      <c r="D2" s="4"/>
      <c r="E2" s="4"/>
      <c r="F2" s="4"/>
      <c r="G2" s="4" t="s">
        <v>4</v>
      </c>
      <c r="H2" s="4"/>
      <c r="I2" s="4"/>
      <c r="J2" s="4"/>
      <c r="K2" s="4" t="s">
        <v>5</v>
      </c>
      <c r="L2" s="4"/>
      <c r="M2" s="4"/>
      <c r="N2" s="4"/>
      <c r="O2" s="4" t="s">
        <v>6</v>
      </c>
      <c r="P2" s="4"/>
      <c r="Q2" s="4"/>
      <c r="R2" s="4"/>
      <c r="S2" s="4" t="s">
        <v>7</v>
      </c>
      <c r="T2" s="4"/>
      <c r="U2" s="4"/>
      <c r="V2" s="4"/>
      <c r="W2" s="8" t="s">
        <v>8</v>
      </c>
    </row>
    <row r="3" ht="83" customHeight="1" spans="1:23">
      <c r="A3" s="3"/>
      <c r="B3" s="4"/>
      <c r="C3" s="5" t="s">
        <v>9</v>
      </c>
      <c r="D3" s="5" t="s">
        <v>10</v>
      </c>
      <c r="E3" s="5" t="s">
        <v>11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8</v>
      </c>
      <c r="O3" s="5" t="s">
        <v>9</v>
      </c>
      <c r="P3" s="5" t="s">
        <v>10</v>
      </c>
      <c r="Q3" s="5" t="s">
        <v>11</v>
      </c>
      <c r="R3" s="5" t="s">
        <v>8</v>
      </c>
      <c r="S3" s="5" t="s">
        <v>9</v>
      </c>
      <c r="T3" s="5" t="s">
        <v>10</v>
      </c>
      <c r="U3" s="5" t="s">
        <v>11</v>
      </c>
      <c r="V3" s="5" t="s">
        <v>8</v>
      </c>
      <c r="W3" s="8"/>
    </row>
    <row r="4" ht="84" customHeight="1" spans="1:23">
      <c r="A4" s="6" t="s">
        <v>12</v>
      </c>
      <c r="B4" s="7" t="s">
        <v>13</v>
      </c>
      <c r="C4" s="8" t="s">
        <v>14</v>
      </c>
      <c r="D4" s="8"/>
      <c r="E4" s="8"/>
      <c r="F4" s="8"/>
      <c r="G4" s="8" t="s">
        <v>14</v>
      </c>
      <c r="H4" s="8"/>
      <c r="I4" s="8"/>
      <c r="J4" s="8"/>
      <c r="K4" s="8" t="s">
        <v>14</v>
      </c>
      <c r="L4" s="8">
        <v>1</v>
      </c>
      <c r="M4" s="8">
        <v>780</v>
      </c>
      <c r="N4" s="8">
        <f>M4*L4</f>
        <v>780</v>
      </c>
      <c r="O4" s="8" t="s">
        <v>14</v>
      </c>
      <c r="P4" s="8">
        <v>1</v>
      </c>
      <c r="Q4" s="8">
        <v>780</v>
      </c>
      <c r="R4" s="8">
        <f>Q4*P4</f>
        <v>780</v>
      </c>
      <c r="S4" s="8" t="s">
        <v>14</v>
      </c>
      <c r="T4" s="8"/>
      <c r="U4" s="8"/>
      <c r="V4" s="8"/>
      <c r="W4" s="8">
        <f>V4+R4+N4+J4+F4</f>
        <v>1560</v>
      </c>
    </row>
    <row r="5" ht="42" customHeight="1" spans="1:23">
      <c r="A5" s="6" t="s">
        <v>15</v>
      </c>
      <c r="B5" s="7" t="s">
        <v>16</v>
      </c>
      <c r="C5" s="8" t="s">
        <v>17</v>
      </c>
      <c r="D5" s="8">
        <v>950</v>
      </c>
      <c r="E5" s="8">
        <v>3</v>
      </c>
      <c r="F5" s="8">
        <f t="shared" ref="F5:F10" si="0">E5*D5</f>
        <v>2850</v>
      </c>
      <c r="G5" s="8" t="s">
        <v>17</v>
      </c>
      <c r="H5" s="8"/>
      <c r="I5" s="8"/>
      <c r="J5" s="8"/>
      <c r="K5" s="8" t="s">
        <v>17</v>
      </c>
      <c r="L5" s="8">
        <v>50</v>
      </c>
      <c r="M5" s="8">
        <v>3</v>
      </c>
      <c r="N5" s="8">
        <f>M5*L5</f>
        <v>150</v>
      </c>
      <c r="O5" s="8" t="s">
        <v>17</v>
      </c>
      <c r="P5" s="8"/>
      <c r="Q5" s="8"/>
      <c r="R5" s="8"/>
      <c r="S5" s="8" t="s">
        <v>17</v>
      </c>
      <c r="T5" s="10"/>
      <c r="U5" s="8"/>
      <c r="V5" s="8"/>
      <c r="W5" s="8">
        <f t="shared" ref="W5:W11" si="1">V5+R5+N5+J5+F5</f>
        <v>3000</v>
      </c>
    </row>
    <row r="6" ht="60" customHeight="1" spans="1:23">
      <c r="A6" s="9" t="s">
        <v>18</v>
      </c>
      <c r="B6" s="7" t="s">
        <v>19</v>
      </c>
      <c r="C6" s="8" t="s">
        <v>20</v>
      </c>
      <c r="D6" s="8">
        <v>3</v>
      </c>
      <c r="E6" s="8">
        <v>560</v>
      </c>
      <c r="F6" s="8">
        <f t="shared" si="0"/>
        <v>1680</v>
      </c>
      <c r="G6" s="8" t="s">
        <v>20</v>
      </c>
      <c r="H6" s="8"/>
      <c r="I6" s="8"/>
      <c r="J6" s="8"/>
      <c r="K6" s="8" t="s">
        <v>20</v>
      </c>
      <c r="L6" s="8"/>
      <c r="M6" s="8"/>
      <c r="N6" s="8"/>
      <c r="O6" s="8" t="s">
        <v>20</v>
      </c>
      <c r="P6" s="8"/>
      <c r="Q6" s="8"/>
      <c r="R6" s="8"/>
      <c r="S6" s="8" t="s">
        <v>20</v>
      </c>
      <c r="T6" s="10"/>
      <c r="U6" s="8"/>
      <c r="V6" s="8"/>
      <c r="W6" s="8">
        <f t="shared" si="1"/>
        <v>1680</v>
      </c>
    </row>
    <row r="7" ht="33" customHeight="1" spans="1:23">
      <c r="A7" s="6" t="s">
        <v>21</v>
      </c>
      <c r="B7" s="7" t="s">
        <v>22</v>
      </c>
      <c r="C7" s="8" t="s">
        <v>23</v>
      </c>
      <c r="D7" s="8">
        <v>14</v>
      </c>
      <c r="E7" s="8">
        <v>48</v>
      </c>
      <c r="F7" s="8">
        <f t="shared" si="0"/>
        <v>672</v>
      </c>
      <c r="G7" s="8" t="s">
        <v>23</v>
      </c>
      <c r="H7" s="8">
        <v>6</v>
      </c>
      <c r="I7" s="8">
        <v>48</v>
      </c>
      <c r="J7" s="8">
        <f>I7*H7</f>
        <v>288</v>
      </c>
      <c r="K7" s="8" t="s">
        <v>23</v>
      </c>
      <c r="L7" s="8"/>
      <c r="M7" s="8"/>
      <c r="N7" s="8"/>
      <c r="O7" s="8" t="s">
        <v>23</v>
      </c>
      <c r="P7" s="8"/>
      <c r="Q7" s="8"/>
      <c r="R7" s="8"/>
      <c r="S7" s="8" t="s">
        <v>23</v>
      </c>
      <c r="T7" s="10"/>
      <c r="U7" s="8"/>
      <c r="V7" s="8"/>
      <c r="W7" s="8">
        <f t="shared" si="1"/>
        <v>960</v>
      </c>
    </row>
    <row r="8" ht="33" customHeight="1" spans="1:23">
      <c r="A8" s="9" t="s">
        <v>24</v>
      </c>
      <c r="B8" s="7" t="s">
        <v>25</v>
      </c>
      <c r="C8" s="8" t="s">
        <v>23</v>
      </c>
      <c r="D8" s="8">
        <v>14</v>
      </c>
      <c r="E8" s="8">
        <v>480</v>
      </c>
      <c r="F8" s="8">
        <f t="shared" si="0"/>
        <v>6720</v>
      </c>
      <c r="G8" s="8" t="s">
        <v>23</v>
      </c>
      <c r="H8" s="8"/>
      <c r="I8" s="8"/>
      <c r="J8" s="8"/>
      <c r="K8" s="8" t="s">
        <v>23</v>
      </c>
      <c r="L8" s="8"/>
      <c r="M8" s="8"/>
      <c r="N8" s="8"/>
      <c r="O8" s="8" t="s">
        <v>23</v>
      </c>
      <c r="P8" s="8"/>
      <c r="Q8" s="8"/>
      <c r="R8" s="8"/>
      <c r="S8" s="8" t="s">
        <v>23</v>
      </c>
      <c r="T8" s="10"/>
      <c r="U8" s="8"/>
      <c r="V8" s="8"/>
      <c r="W8" s="8">
        <f t="shared" si="1"/>
        <v>6720</v>
      </c>
    </row>
    <row r="9" ht="69" customHeight="1" spans="1:23">
      <c r="A9" s="9" t="s">
        <v>26</v>
      </c>
      <c r="B9" s="7" t="s">
        <v>13</v>
      </c>
      <c r="C9" s="8" t="s">
        <v>14</v>
      </c>
      <c r="D9" s="8">
        <v>4</v>
      </c>
      <c r="E9" s="8">
        <v>275</v>
      </c>
      <c r="F9" s="8">
        <f t="shared" si="0"/>
        <v>1100</v>
      </c>
      <c r="G9" s="8" t="s">
        <v>14</v>
      </c>
      <c r="H9" s="8"/>
      <c r="I9" s="8"/>
      <c r="J9" s="8"/>
      <c r="K9" s="8" t="s">
        <v>14</v>
      </c>
      <c r="L9" s="8"/>
      <c r="M9" s="8"/>
      <c r="N9" s="8"/>
      <c r="O9" s="8" t="s">
        <v>14</v>
      </c>
      <c r="P9" s="8"/>
      <c r="Q9" s="8"/>
      <c r="R9" s="8"/>
      <c r="S9" s="8" t="s">
        <v>14</v>
      </c>
      <c r="T9" s="10"/>
      <c r="U9" s="8"/>
      <c r="V9" s="8"/>
      <c r="W9" s="8">
        <f t="shared" si="1"/>
        <v>1100</v>
      </c>
    </row>
    <row r="10" ht="72" customHeight="1" spans="1:23">
      <c r="A10" s="9" t="s">
        <v>27</v>
      </c>
      <c r="B10" s="7" t="s">
        <v>28</v>
      </c>
      <c r="C10" s="8" t="s">
        <v>14</v>
      </c>
      <c r="D10" s="8"/>
      <c r="E10" s="8"/>
      <c r="F10" s="8"/>
      <c r="G10" s="8" t="s">
        <v>14</v>
      </c>
      <c r="H10" s="8"/>
      <c r="I10" s="8"/>
      <c r="J10" s="8"/>
      <c r="K10" s="8" t="s">
        <v>14</v>
      </c>
      <c r="L10" s="8">
        <v>1</v>
      </c>
      <c r="M10" s="8">
        <v>360</v>
      </c>
      <c r="N10" s="8">
        <f>M10*L10</f>
        <v>360</v>
      </c>
      <c r="O10" s="8" t="s">
        <v>14</v>
      </c>
      <c r="P10" s="8"/>
      <c r="Q10" s="8"/>
      <c r="R10" s="8"/>
      <c r="S10" s="8" t="s">
        <v>14</v>
      </c>
      <c r="T10" s="8">
        <v>2</v>
      </c>
      <c r="U10" s="8">
        <v>360</v>
      </c>
      <c r="V10" s="8">
        <f>U10*T10</f>
        <v>720</v>
      </c>
      <c r="W10" s="8">
        <f t="shared" si="1"/>
        <v>1080</v>
      </c>
    </row>
    <row r="11" ht="31" customHeight="1" spans="1:23">
      <c r="A11" s="8" t="s">
        <v>8</v>
      </c>
      <c r="B11" s="8"/>
      <c r="C11" s="8"/>
      <c r="D11" s="8">
        <f>SUM(D4:D10)</f>
        <v>985</v>
      </c>
      <c r="E11" s="8"/>
      <c r="F11" s="8">
        <f>SUM(F4:F10)</f>
        <v>13022</v>
      </c>
      <c r="G11" s="8"/>
      <c r="H11" s="8"/>
      <c r="I11" s="8"/>
      <c r="J11" s="8">
        <f>SUM(J4:J10)</f>
        <v>288</v>
      </c>
      <c r="K11" s="8"/>
      <c r="L11" s="8"/>
      <c r="M11" s="8"/>
      <c r="N11" s="8">
        <f>SUM(N4:N10)</f>
        <v>1290</v>
      </c>
      <c r="O11" s="8"/>
      <c r="P11" s="8"/>
      <c r="Q11" s="8"/>
      <c r="R11" s="8">
        <f>SUM(R4:R10)</f>
        <v>780</v>
      </c>
      <c r="S11" s="8"/>
      <c r="T11" s="8">
        <f>SUM(T4:T10)</f>
        <v>2</v>
      </c>
      <c r="U11" s="8"/>
      <c r="V11" s="8">
        <f>SUM(V4:V10)</f>
        <v>720</v>
      </c>
      <c r="W11" s="8">
        <f t="shared" si="1"/>
        <v>16100</v>
      </c>
    </row>
    <row r="12" spans="1:14">
      <c r="A12" s="1" t="s">
        <v>29</v>
      </c>
      <c r="F12" s="1" t="s">
        <v>30</v>
      </c>
      <c r="N12" s="1" t="s">
        <v>31</v>
      </c>
    </row>
  </sheetData>
  <mergeCells count="10">
    <mergeCell ref="A1:V1"/>
    <mergeCell ref="C2:F2"/>
    <mergeCell ref="G2:J2"/>
    <mergeCell ref="K2:N2"/>
    <mergeCell ref="O2:R2"/>
    <mergeCell ref="S2:V2"/>
    <mergeCell ref="A12:C12"/>
    <mergeCell ref="A2:A3"/>
    <mergeCell ref="B2:B3"/>
    <mergeCell ref="W2:W3"/>
  </mergeCells>
  <printOptions horizontalCentered="1"/>
  <pageMargins left="0.393055555555556" right="0.393055555555556" top="0.590277777777778" bottom="0.590277777777778" header="0" footer="0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中心小学1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2023-04-14T07:48:00Z</dcterms:created>
  <dcterms:modified xsi:type="dcterms:W3CDTF">2024-04-02T07:24:26Z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B47D95E168004587B63D24B5DAD810A4</vt:lpwstr>
  </property>
</Properties>
</file>