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<sst xmlns="http://schemas.openxmlformats.org/spreadsheetml/2006/main" count="115" uniqueCount="77">
  <si>
    <t>序号</t>
  </si>
  <si>
    <t>物品</t>
  </si>
  <si>
    <t>单位</t>
  </si>
  <si>
    <t>规格参数</t>
  </si>
  <si>
    <t>数量</t>
  </si>
  <si>
    <t>单价</t>
  </si>
  <si>
    <t>总价</t>
  </si>
  <si>
    <t>木工锯架</t>
  </si>
  <si>
    <t>台</t>
  </si>
  <si>
    <t>钢锯架手锯弓架钢锯弓铁锯拉花锯木工锯手工锯子木工五金工具</t>
  </si>
  <si>
    <t>大力钳</t>
  </si>
  <si>
    <t>个</t>
  </si>
  <si>
    <t>大力钳子多功能万用压力钳手动木工夹钳固定钳链条钳定位钳C型钳 光柄圆口5寸</t>
  </si>
  <si>
    <t>龙骨钳</t>
  </si>
  <si>
    <t>天花板吊顶装修固定12寸双把龙骨钳轻钢龙骨钳钳子龙骨铆接钳打眼钳钻孔钳</t>
  </si>
  <si>
    <t>推刀</t>
  </si>
  <si>
    <t>瓷砖切割机手动瓷砖推刀拉划刀全钢激光高精准度磁砖地板砖切割</t>
  </si>
  <si>
    <t>热容胶枪</t>
  </si>
  <si>
    <t>热熔胶枪电熔胶枪手工制作DIY家用粘合神器高粘强力热胶枪</t>
  </si>
  <si>
    <t>吸塑托盘</t>
  </si>
  <si>
    <t>1200X1000X160/网格田字塑料蓝色托盘/全新HDPE</t>
  </si>
  <si>
    <t>轻钢龙骨</t>
  </si>
  <si>
    <t>根</t>
  </si>
  <si>
    <t>3*7.5</t>
  </si>
  <si>
    <t>天地骨</t>
  </si>
  <si>
    <t>38骨</t>
  </si>
  <si>
    <t>3*3.8</t>
  </si>
  <si>
    <t>75卡片</t>
  </si>
  <si>
    <t>轻钢龙骨石膏板隔墙隔断75竖骨天地38穿骨横向主骨吊顶材料镀锌国</t>
  </si>
  <si>
    <t>结构胶</t>
  </si>
  <si>
    <t>支</t>
  </si>
  <si>
    <t>中性硅酮995结构胶、皓胶6000黑色</t>
  </si>
  <si>
    <t>玻璃胶</t>
  </si>
  <si>
    <t>瓶</t>
  </si>
  <si>
    <t>硅酮耐候结构胶 耐候户外铝合金门窗幕墙玻璃胶</t>
  </si>
  <si>
    <t>发泡胶</t>
  </si>
  <si>
    <t>聚氨酯黑色微发泡胶 门窗填充专用 PUM600B 750ml/900g 保温隔热 隔音降噪 快速固化</t>
  </si>
  <si>
    <t>广告字胶</t>
  </si>
  <si>
    <t>耐高温Q978第五代广告字胶第5代不腐蚀快干玻璃胶广告</t>
  </si>
  <si>
    <t>木螺丝1.5</t>
  </si>
  <si>
    <t>盒</t>
  </si>
  <si>
    <t>十字沉头自攻螺丝钉平头自攻钉沉头自攻螺钉尖尾木螺钉</t>
  </si>
  <si>
    <t>自攻丝2.5</t>
  </si>
  <si>
    <t>发黑十字沉头自攻螺丝钉平头自攻钉自攻丝木螺钉</t>
  </si>
  <si>
    <t>抽屉轨道20</t>
  </si>
  <si>
    <t>抽屉轨道滑轨阻尼缓冲三节导轨衣橱柜滑槽不锈钢滑道</t>
  </si>
  <si>
    <t>抽屉轨道25</t>
  </si>
  <si>
    <t>抽屉轨道30</t>
  </si>
  <si>
    <t>抽屉轨道35</t>
  </si>
  <si>
    <t>抽屉轨道40</t>
  </si>
  <si>
    <t>抽屉轨道45</t>
  </si>
  <si>
    <t>抽屉拉手96</t>
  </si>
  <si>
    <t>柜门拉手橱柜把手加长衣柜门拉手抽屉拉手</t>
  </si>
  <si>
    <t>抽屉拉手128</t>
  </si>
  <si>
    <t>抽屉平拉手</t>
  </si>
  <si>
    <t>飞机合页</t>
  </si>
  <si>
    <t>304不锈钢铰链橱柜门烟斗合页衣柜中弯阻尼液压缓冲铰链飞机合页 8助臂冷轧钢缓冲固定</t>
  </si>
  <si>
    <t>纸胶带</t>
  </si>
  <si>
    <t>美纹纸胶带耐高温办公家装日用汽车喷涂遮蔽无痕喷漆固定保护</t>
  </si>
  <si>
    <t>双面胶</t>
  </si>
  <si>
    <t>高粘度泡棉双面胶 20mm*10m1卷 广告办公手工用泡沫胶密封缓冲填充2.5mm加厚强力海绵双面胶</t>
  </si>
  <si>
    <t>橱柜腿</t>
  </si>
  <si>
    <t>家具支撑脚可调节伸缩柜子脚桌子腿沙发茶几电视柜床腿增高免打孔</t>
  </si>
  <si>
    <t>三角连接件</t>
  </si>
  <si>
    <t>加厚不锈钢角码三角支架固定角铁桌椅90度直角家具连接件层板托</t>
  </si>
  <si>
    <t>开孔器</t>
  </si>
  <si>
    <t>高硬度合金开孔器不锈钢打孔钨钢钻头扩孔</t>
  </si>
  <si>
    <t>手提电锯锯片</t>
  </si>
  <si>
    <t>装修级锂电圆锯片5寸切割片5.5寸木工锯片锯片</t>
  </si>
  <si>
    <t>角磨机锯片</t>
  </si>
  <si>
    <t>切割片100型角磨机砂轮片金属不锈钢切割用手磨机树脂沙轮片切割</t>
  </si>
  <si>
    <t>批头</t>
  </si>
  <si>
    <t>十字批头强磁钨钢冲击超硬双截棍电动螺丝刀头电批手电钻披头</t>
  </si>
  <si>
    <t>麻花钻6个</t>
  </si>
  <si>
    <t>麻花钻头套装不锈钢专用手电钻打孔钢铁超硬合金直柄转头</t>
  </si>
  <si>
    <t>木工锯片4寸</t>
  </si>
  <si>
    <t>木工锯片4寸40齿木铝两用合金圆锯片硬质合金木工锯片木材木头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</si>
</sst>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b/>
      <sz val="18"/>
      <color theme="1"/>
      <name val="宋体"/>
      <charset val="134"/>
      <scheme val="minor"/>
    </font>
    <font>
      <b/>
      <sz val="18"/>
      <name val="宋体"/>
      <charset val="1"/>
    </font>
    <font>
      <sz val="14"/>
      <color theme="1"/>
      <name val="宋体"/>
      <charset val="134"/>
      <scheme val="minor"/>
    </font>
    <font>
      <sz val="14"/>
      <color rgb="FF333333"/>
      <name val="宋体"/>
      <charset val="134"/>
      <scheme val="minor"/>
    </font>
    <font>
      <sz val="14"/>
      <color rgb="FF66666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vertical="center"/>
    </xf>
    <xf numFmtId="0" fontId="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topLeftCell="A31" workbookViewId="0">
      <selection activeCell="F32" sqref="F32"/>
    </sheetView>
  </sheetViews>
  <sheetFormatPr defaultColWidth="8.88888888888889" defaultRowHeight="14.4" outlineLevelCol="6"/>
  <cols>
    <col min="2" max="2" width="16.1111111111111" customWidth="1"/>
    <col min="3" max="3" width="24.1111111111111" customWidth="1"/>
    <col min="4" max="4" width="14.7777777777778" customWidth="1"/>
    <col min="5" max="5" width="12.4444444444444" customWidth="1"/>
    <col min="6" max="6" width="11.8888888888889" customWidth="1"/>
  </cols>
  <sheetData>
    <row r="1" ht="22.2" spans="1:7">
      <c r="A1" s="1" t="s">
        <v>0</v>
      </c>
      <c r="B1" s="2" t="s">
        <v>1</v>
      </c>
      <c r="C1" s="2" t="s">
        <v>2</v>
      </c>
      <c r="D1" s="2" t="s">
        <v>3</v>
      </c>
      <c r="E1" s="3" t="s">
        <v>4</v>
      </c>
      <c r="F1" s="2" t="s">
        <v>5</v>
      </c>
      <c r="G1" s="2" t="s">
        <v>6</v>
      </c>
    </row>
    <row r="2" ht="45" customHeight="1" spans="1:7">
      <c r="A2" s="4">
        <f>SUBTOTAL(3,B$2:B2)+1-1</f>
        <v>1</v>
      </c>
      <c r="B2" s="4" t="s">
        <v>7</v>
      </c>
      <c r="C2" s="4" t="s">
        <v>8</v>
      </c>
      <c r="D2" s="5" t="s">
        <v>9</v>
      </c>
      <c r="E2" s="4">
        <v>10</v>
      </c>
      <c r="F2" s="4">
        <v>25</v>
      </c>
      <c r="G2" s="4">
        <f t="shared" ref="G2:G37" si="0">E2*F2</f>
        <v>250</v>
      </c>
    </row>
    <row r="3" ht="43" customHeight="1" spans="1:7">
      <c r="A3" s="4">
        <f>SUBTOTAL(3,B$2:B3)+1-1</f>
        <v>2</v>
      </c>
      <c r="B3" s="4" t="s">
        <v>10</v>
      </c>
      <c r="C3" s="4" t="s">
        <v>11</v>
      </c>
      <c r="D3" s="5" t="s">
        <v>12</v>
      </c>
      <c r="E3" s="4">
        <v>5</v>
      </c>
      <c r="F3" s="4">
        <v>48</v>
      </c>
      <c r="G3" s="4">
        <f t="shared" si="0"/>
        <v>240</v>
      </c>
    </row>
    <row r="4" ht="42" customHeight="1" spans="1:7">
      <c r="A4" s="4">
        <f>SUBTOTAL(3,B$2:B4)+1-1</f>
        <v>3</v>
      </c>
      <c r="B4" s="4" t="s">
        <v>13</v>
      </c>
      <c r="C4" s="4" t="s">
        <v>11</v>
      </c>
      <c r="D4" s="5" t="s">
        <v>14</v>
      </c>
      <c r="E4" s="4">
        <v>5</v>
      </c>
      <c r="F4" s="4">
        <v>100</v>
      </c>
      <c r="G4" s="4">
        <f t="shared" si="0"/>
        <v>500</v>
      </c>
    </row>
    <row r="5" ht="35" customHeight="1" spans="1:7">
      <c r="A5" s="4">
        <f>SUBTOTAL(3,B$2:B5)+1-1</f>
        <v>4</v>
      </c>
      <c r="B5" s="4" t="s">
        <v>15</v>
      </c>
      <c r="C5" s="4" t="s">
        <v>8</v>
      </c>
      <c r="D5" s="6" t="s">
        <v>16</v>
      </c>
      <c r="E5" s="4">
        <v>2</v>
      </c>
      <c r="F5" s="4">
        <v>550</v>
      </c>
      <c r="G5" s="4">
        <f t="shared" si="0"/>
        <v>1100</v>
      </c>
    </row>
    <row r="6" ht="36" customHeight="1" spans="1:7">
      <c r="A6" s="4">
        <f>SUBTOTAL(3,B$2:B6)+1-1</f>
        <v>5</v>
      </c>
      <c r="B6" s="4" t="s">
        <v>17</v>
      </c>
      <c r="C6" s="4" t="s">
        <v>11</v>
      </c>
      <c r="D6" s="6" t="s">
        <v>18</v>
      </c>
      <c r="E6" s="4">
        <v>5</v>
      </c>
      <c r="F6" s="4">
        <v>55</v>
      </c>
      <c r="G6" s="4">
        <f t="shared" si="0"/>
        <v>275</v>
      </c>
    </row>
    <row r="7" ht="37" customHeight="1" spans="1:7">
      <c r="A7" s="4">
        <f>SUBTOTAL(3,B$2:B7)+1-1</f>
        <v>6</v>
      </c>
      <c r="B7" s="4" t="s">
        <v>19</v>
      </c>
      <c r="C7" s="4" t="s">
        <v>11</v>
      </c>
      <c r="D7" s="7" t="s">
        <v>20</v>
      </c>
      <c r="E7" s="4">
        <v>20</v>
      </c>
      <c r="F7" s="4">
        <v>330</v>
      </c>
      <c r="G7" s="4">
        <f t="shared" si="0"/>
        <v>6600</v>
      </c>
    </row>
    <row r="8" ht="17.4" spans="1:7">
      <c r="A8" s="4">
        <f>SUBTOTAL(3,B$2:B8)+1-1</f>
        <v>7</v>
      </c>
      <c r="B8" s="4" t="s">
        <v>21</v>
      </c>
      <c r="C8" s="4" t="s">
        <v>22</v>
      </c>
      <c r="D8" s="7" t="s">
        <v>23</v>
      </c>
      <c r="E8" s="4">
        <v>100</v>
      </c>
      <c r="F8" s="4">
        <v>14</v>
      </c>
      <c r="G8" s="4">
        <f t="shared" si="0"/>
        <v>1400</v>
      </c>
    </row>
    <row r="9" ht="17.4" spans="1:7">
      <c r="A9" s="4">
        <f>SUBTOTAL(3,B$2:B9)+1-1</f>
        <v>8</v>
      </c>
      <c r="B9" s="4" t="s">
        <v>24</v>
      </c>
      <c r="C9" s="4" t="s">
        <v>22</v>
      </c>
      <c r="D9" s="7" t="s">
        <v>23</v>
      </c>
      <c r="E9" s="4">
        <v>100</v>
      </c>
      <c r="F9" s="4">
        <v>13</v>
      </c>
      <c r="G9" s="4">
        <f t="shared" si="0"/>
        <v>1300</v>
      </c>
    </row>
    <row r="10" ht="17.4" spans="1:7">
      <c r="A10" s="4">
        <f>SUBTOTAL(3,B$2:B10)+1-1</f>
        <v>9</v>
      </c>
      <c r="B10" s="4" t="s">
        <v>25</v>
      </c>
      <c r="C10" s="4" t="s">
        <v>22</v>
      </c>
      <c r="D10" s="7" t="s">
        <v>26</v>
      </c>
      <c r="E10" s="4">
        <v>100</v>
      </c>
      <c r="F10" s="4">
        <v>13.5</v>
      </c>
      <c r="G10" s="4">
        <f t="shared" si="0"/>
        <v>1350</v>
      </c>
    </row>
    <row r="11" ht="39" customHeight="1" spans="1:7">
      <c r="A11" s="4">
        <f>SUBTOTAL(3,B$2:B11)+1-1</f>
        <v>10</v>
      </c>
      <c r="B11" s="4" t="s">
        <v>27</v>
      </c>
      <c r="C11" s="4" t="s">
        <v>22</v>
      </c>
      <c r="D11" s="6" t="s">
        <v>28</v>
      </c>
      <c r="E11" s="4">
        <v>500</v>
      </c>
      <c r="F11" s="4">
        <v>1.2</v>
      </c>
      <c r="G11" s="4">
        <f t="shared" si="0"/>
        <v>600</v>
      </c>
    </row>
    <row r="12" ht="39" customHeight="1" spans="1:7">
      <c r="A12" s="4">
        <f>SUBTOTAL(3,B$2:B12)+1-1</f>
        <v>11</v>
      </c>
      <c r="B12" s="4" t="s">
        <v>29</v>
      </c>
      <c r="C12" s="4" t="s">
        <v>30</v>
      </c>
      <c r="D12" s="7" t="s">
        <v>31</v>
      </c>
      <c r="E12" s="4">
        <v>100</v>
      </c>
      <c r="F12" s="4">
        <v>18</v>
      </c>
      <c r="G12" s="4">
        <f t="shared" si="0"/>
        <v>1800</v>
      </c>
    </row>
    <row r="13" ht="87" spans="1:7">
      <c r="A13" s="4">
        <f>SUBTOTAL(3,B$2:B13)+1-1</f>
        <v>12</v>
      </c>
      <c r="B13" s="4" t="s">
        <v>32</v>
      </c>
      <c r="C13" s="4" t="s">
        <v>33</v>
      </c>
      <c r="D13" s="6" t="s">
        <v>34</v>
      </c>
      <c r="E13" s="4">
        <v>100</v>
      </c>
      <c r="F13" s="4">
        <v>15</v>
      </c>
      <c r="G13" s="4">
        <f t="shared" si="0"/>
        <v>1500</v>
      </c>
    </row>
    <row r="14" ht="48" customHeight="1" spans="1:7">
      <c r="A14" s="4">
        <f>SUBTOTAL(3,B$2:B14)+1-1</f>
        <v>13</v>
      </c>
      <c r="B14" s="4" t="s">
        <v>35</v>
      </c>
      <c r="C14" s="4" t="s">
        <v>33</v>
      </c>
      <c r="D14" s="5" t="s">
        <v>36</v>
      </c>
      <c r="E14" s="4">
        <v>100</v>
      </c>
      <c r="F14" s="4">
        <v>20</v>
      </c>
      <c r="G14" s="4">
        <f t="shared" si="0"/>
        <v>2000</v>
      </c>
    </row>
    <row r="15" ht="39" customHeight="1" spans="1:7">
      <c r="A15" s="4">
        <f>SUBTOTAL(3,B$2:B15)+1-1</f>
        <v>14</v>
      </c>
      <c r="B15" s="4" t="s">
        <v>37</v>
      </c>
      <c r="C15" s="4" t="s">
        <v>33</v>
      </c>
      <c r="D15" s="6" t="s">
        <v>38</v>
      </c>
      <c r="E15" s="4">
        <v>100</v>
      </c>
      <c r="F15" s="4">
        <v>18</v>
      </c>
      <c r="G15" s="4">
        <f t="shared" si="0"/>
        <v>1800</v>
      </c>
    </row>
    <row r="16" ht="35" customHeight="1" spans="1:7">
      <c r="A16" s="4">
        <f>SUBTOTAL(3,B$2:B16)+1-1</f>
        <v>15</v>
      </c>
      <c r="B16" s="4" t="s">
        <v>39</v>
      </c>
      <c r="C16" s="4" t="s">
        <v>40</v>
      </c>
      <c r="D16" s="6" t="s">
        <v>41</v>
      </c>
      <c r="E16" s="4">
        <v>50</v>
      </c>
      <c r="F16" s="4">
        <v>12</v>
      </c>
      <c r="G16" s="4">
        <f t="shared" si="0"/>
        <v>600</v>
      </c>
    </row>
    <row r="17" ht="30" customHeight="1" spans="1:7">
      <c r="A17" s="4">
        <f>SUBTOTAL(3,B$2:B17)+1-1</f>
        <v>16</v>
      </c>
      <c r="B17" s="4" t="s">
        <v>42</v>
      </c>
      <c r="C17" s="4" t="s">
        <v>40</v>
      </c>
      <c r="D17" s="6" t="s">
        <v>43</v>
      </c>
      <c r="E17" s="4">
        <v>50</v>
      </c>
      <c r="F17" s="4">
        <v>12</v>
      </c>
      <c r="G17" s="4">
        <f t="shared" si="0"/>
        <v>600</v>
      </c>
    </row>
    <row r="18" ht="28" customHeight="1" spans="1:7">
      <c r="A18" s="4">
        <f>SUBTOTAL(3,B$2:B18)+1-1</f>
        <v>17</v>
      </c>
      <c r="B18" s="4" t="s">
        <v>44</v>
      </c>
      <c r="C18" s="4" t="s">
        <v>11</v>
      </c>
      <c r="D18" s="6" t="s">
        <v>45</v>
      </c>
      <c r="E18" s="4">
        <v>50</v>
      </c>
      <c r="F18" s="4">
        <v>16</v>
      </c>
      <c r="G18" s="4">
        <f t="shared" si="0"/>
        <v>800</v>
      </c>
    </row>
    <row r="19" ht="47" customHeight="1" spans="1:7">
      <c r="A19" s="4">
        <f>SUBTOTAL(3,B$2:B19)+1-1</f>
        <v>18</v>
      </c>
      <c r="B19" s="4" t="s">
        <v>46</v>
      </c>
      <c r="C19" s="4" t="s">
        <v>11</v>
      </c>
      <c r="D19" s="6" t="s">
        <v>45</v>
      </c>
      <c r="E19" s="4">
        <v>50</v>
      </c>
      <c r="F19" s="4">
        <v>18</v>
      </c>
      <c r="G19" s="4">
        <f t="shared" si="0"/>
        <v>900</v>
      </c>
    </row>
    <row r="20" ht="31" customHeight="1" spans="1:7">
      <c r="A20" s="4">
        <f>SUBTOTAL(3,B$2:B20)+1-1</f>
        <v>19</v>
      </c>
      <c r="B20" s="4" t="s">
        <v>47</v>
      </c>
      <c r="C20" s="4" t="s">
        <v>11</v>
      </c>
      <c r="D20" s="6" t="s">
        <v>45</v>
      </c>
      <c r="E20" s="4">
        <v>50</v>
      </c>
      <c r="F20" s="4">
        <v>20</v>
      </c>
      <c r="G20" s="4">
        <f t="shared" si="0"/>
        <v>1000</v>
      </c>
    </row>
    <row r="21" ht="40" customHeight="1" spans="1:7">
      <c r="A21" s="4">
        <f>SUBTOTAL(3,B$2:B21)+1-1</f>
        <v>20</v>
      </c>
      <c r="B21" s="4" t="s">
        <v>48</v>
      </c>
      <c r="C21" s="4" t="s">
        <v>11</v>
      </c>
      <c r="D21" s="6" t="s">
        <v>45</v>
      </c>
      <c r="E21" s="4">
        <v>50</v>
      </c>
      <c r="F21" s="4">
        <v>22</v>
      </c>
      <c r="G21" s="4">
        <f t="shared" si="0"/>
        <v>1100</v>
      </c>
    </row>
    <row r="22" ht="25" customHeight="1" spans="1:7">
      <c r="A22" s="4">
        <f>SUBTOTAL(3,B$2:B22)+1-1</f>
        <v>21</v>
      </c>
      <c r="B22" s="4" t="s">
        <v>49</v>
      </c>
      <c r="C22" s="4" t="s">
        <v>11</v>
      </c>
      <c r="D22" s="6" t="s">
        <v>45</v>
      </c>
      <c r="E22" s="4">
        <v>50</v>
      </c>
      <c r="F22" s="4">
        <v>24</v>
      </c>
      <c r="G22" s="4">
        <f t="shared" si="0"/>
        <v>1200</v>
      </c>
    </row>
    <row r="23" ht="45" customHeight="1" spans="1:7">
      <c r="A23" s="4">
        <f>SUBTOTAL(3,B$2:B23)+1-1</f>
        <v>22</v>
      </c>
      <c r="B23" s="4" t="s">
        <v>50</v>
      </c>
      <c r="C23" s="4" t="s">
        <v>11</v>
      </c>
      <c r="D23" s="6" t="s">
        <v>45</v>
      </c>
      <c r="E23" s="4">
        <v>50</v>
      </c>
      <c r="F23" s="4">
        <v>26</v>
      </c>
      <c r="G23" s="4">
        <f t="shared" si="0"/>
        <v>1300</v>
      </c>
    </row>
    <row r="24" ht="29" customHeight="1" spans="1:7">
      <c r="A24" s="4">
        <f>SUBTOTAL(3,B$2:B24)+1-1</f>
        <v>23</v>
      </c>
      <c r="B24" s="4" t="s">
        <v>51</v>
      </c>
      <c r="C24" s="4" t="s">
        <v>11</v>
      </c>
      <c r="D24" s="6" t="s">
        <v>52</v>
      </c>
      <c r="E24" s="4">
        <v>50</v>
      </c>
      <c r="F24" s="4">
        <v>4</v>
      </c>
      <c r="G24" s="4">
        <f t="shared" si="0"/>
        <v>200</v>
      </c>
    </row>
    <row r="25" ht="36" customHeight="1" spans="1:7">
      <c r="A25" s="4">
        <f>SUBTOTAL(3,B$2:B25)+1-1</f>
        <v>24</v>
      </c>
      <c r="B25" s="4" t="s">
        <v>53</v>
      </c>
      <c r="C25" s="4" t="s">
        <v>11</v>
      </c>
      <c r="D25" s="6" t="s">
        <v>52</v>
      </c>
      <c r="E25" s="4">
        <v>50</v>
      </c>
      <c r="F25" s="4">
        <v>4</v>
      </c>
      <c r="G25" s="4">
        <f t="shared" si="0"/>
        <v>200</v>
      </c>
    </row>
    <row r="26" ht="39" customHeight="1" spans="1:7">
      <c r="A26" s="4">
        <f>SUBTOTAL(3,B$2:B26)+1-1</f>
        <v>25</v>
      </c>
      <c r="B26" s="4" t="s">
        <v>54</v>
      </c>
      <c r="C26" s="4" t="s">
        <v>11</v>
      </c>
      <c r="D26" s="6" t="s">
        <v>52</v>
      </c>
      <c r="E26" s="4">
        <v>50</v>
      </c>
      <c r="F26" s="4">
        <v>4</v>
      </c>
      <c r="G26" s="4">
        <f t="shared" si="0"/>
        <v>200</v>
      </c>
    </row>
    <row r="27" ht="52" customHeight="1" spans="1:7">
      <c r="A27" s="4">
        <f>SUBTOTAL(3,B$2:B27)+1-1</f>
        <v>26</v>
      </c>
      <c r="B27" s="4" t="s">
        <v>55</v>
      </c>
      <c r="C27" s="4" t="s">
        <v>11</v>
      </c>
      <c r="D27" s="6" t="s">
        <v>56</v>
      </c>
      <c r="E27" s="4">
        <v>200</v>
      </c>
      <c r="F27" s="4">
        <v>3.5</v>
      </c>
      <c r="G27" s="4">
        <f t="shared" si="0"/>
        <v>700</v>
      </c>
    </row>
    <row r="28" ht="52" customHeight="1" spans="1:7">
      <c r="A28" s="4">
        <f>SUBTOTAL(3,B$2:B28)+1-1</f>
        <v>27</v>
      </c>
      <c r="B28" s="4" t="s">
        <v>57</v>
      </c>
      <c r="C28" s="4" t="s">
        <v>11</v>
      </c>
      <c r="D28" s="6" t="s">
        <v>58</v>
      </c>
      <c r="E28" s="4">
        <v>100</v>
      </c>
      <c r="F28" s="4">
        <v>2</v>
      </c>
      <c r="G28" s="4">
        <f t="shared" si="0"/>
        <v>200</v>
      </c>
    </row>
    <row r="29" ht="52" customHeight="1" spans="1:7">
      <c r="A29" s="4">
        <f>SUBTOTAL(3,B$2:B29)+1-1</f>
        <v>28</v>
      </c>
      <c r="B29" s="4" t="s">
        <v>59</v>
      </c>
      <c r="C29" s="4" t="s">
        <v>11</v>
      </c>
      <c r="D29" s="6" t="s">
        <v>60</v>
      </c>
      <c r="E29" s="4">
        <v>100</v>
      </c>
      <c r="F29" s="4">
        <v>4</v>
      </c>
      <c r="G29" s="4">
        <f t="shared" si="0"/>
        <v>400</v>
      </c>
    </row>
    <row r="30" ht="39" customHeight="1" spans="1:7">
      <c r="A30" s="4">
        <f>SUBTOTAL(3,B$2:B30)+1-1</f>
        <v>29</v>
      </c>
      <c r="B30" s="4" t="s">
        <v>61</v>
      </c>
      <c r="C30" s="4" t="s">
        <v>11</v>
      </c>
      <c r="D30" s="6" t="s">
        <v>62</v>
      </c>
      <c r="E30" s="4">
        <v>100</v>
      </c>
      <c r="F30" s="4">
        <v>8</v>
      </c>
      <c r="G30" s="4">
        <f t="shared" si="0"/>
        <v>800</v>
      </c>
    </row>
    <row r="31" ht="38" customHeight="1" spans="1:7">
      <c r="A31" s="4">
        <f>SUBTOTAL(3,B$2:B31)+1-1</f>
        <v>30</v>
      </c>
      <c r="B31" s="4" t="s">
        <v>63</v>
      </c>
      <c r="C31" s="4" t="s">
        <v>11</v>
      </c>
      <c r="D31" s="5" t="s">
        <v>64</v>
      </c>
      <c r="E31" s="4">
        <v>500</v>
      </c>
      <c r="F31" s="4">
        <v>1</v>
      </c>
      <c r="G31" s="4">
        <f t="shared" si="0"/>
        <v>500</v>
      </c>
    </row>
    <row r="32" ht="37" customHeight="1" spans="1:7">
      <c r="A32" s="4">
        <f>SUBTOTAL(3,B$2:B32)+1-1</f>
        <v>31</v>
      </c>
      <c r="B32" s="4" t="s">
        <v>65</v>
      </c>
      <c r="C32" s="4" t="s">
        <v>11</v>
      </c>
      <c r="D32" s="6" t="s">
        <v>66</v>
      </c>
      <c r="E32" s="4">
        <v>10</v>
      </c>
      <c r="F32" s="4">
        <v>20</v>
      </c>
      <c r="G32" s="4">
        <f t="shared" si="0"/>
        <v>200</v>
      </c>
    </row>
    <row r="33" ht="42" customHeight="1" spans="1:7">
      <c r="A33" s="4">
        <f>SUBTOTAL(3,B$2:B33)+1-1</f>
        <v>32</v>
      </c>
      <c r="B33" s="4" t="s">
        <v>67</v>
      </c>
      <c r="C33" s="4" t="s">
        <v>11</v>
      </c>
      <c r="D33" s="6" t="s">
        <v>68</v>
      </c>
      <c r="E33" s="4">
        <v>10</v>
      </c>
      <c r="F33" s="4">
        <v>25</v>
      </c>
      <c r="G33" s="4">
        <f t="shared" si="0"/>
        <v>250</v>
      </c>
    </row>
    <row r="34" ht="27" customHeight="1" spans="1:7">
      <c r="A34" s="4">
        <f>SUBTOTAL(3,B$2:B34)+1-1</f>
        <v>33</v>
      </c>
      <c r="B34" s="4" t="s">
        <v>69</v>
      </c>
      <c r="C34" s="4" t="s">
        <v>11</v>
      </c>
      <c r="D34" s="6" t="s">
        <v>70</v>
      </c>
      <c r="E34" s="4">
        <v>50</v>
      </c>
      <c r="F34" s="4">
        <v>2.5</v>
      </c>
      <c r="G34" s="4">
        <f t="shared" si="0"/>
        <v>125</v>
      </c>
    </row>
    <row r="35" ht="37" customHeight="1" spans="1:7">
      <c r="A35" s="4">
        <f>SUBTOTAL(3,B$2:B35)+1-1</f>
        <v>34</v>
      </c>
      <c r="B35" s="4" t="s">
        <v>71</v>
      </c>
      <c r="C35" s="4" t="s">
        <v>11</v>
      </c>
      <c r="D35" s="6" t="s">
        <v>72</v>
      </c>
      <c r="E35" s="4">
        <v>50</v>
      </c>
      <c r="F35" s="4">
        <v>4</v>
      </c>
      <c r="G35" s="4">
        <f t="shared" si="0"/>
        <v>200</v>
      </c>
    </row>
    <row r="36" ht="36" customHeight="1" spans="1:7">
      <c r="A36" s="4">
        <f>SUBTOTAL(3,B$2:B36)+1-1</f>
        <v>35</v>
      </c>
      <c r="B36" s="4" t="s">
        <v>73</v>
      </c>
      <c r="C36" s="4" t="s">
        <v>11</v>
      </c>
      <c r="D36" s="6" t="s">
        <v>74</v>
      </c>
      <c r="E36" s="4">
        <v>20</v>
      </c>
      <c r="F36" s="4">
        <v>8</v>
      </c>
      <c r="G36" s="4">
        <f t="shared" si="0"/>
        <v>160</v>
      </c>
    </row>
    <row r="37" ht="41" customHeight="1" spans="1:7">
      <c r="A37" s="4">
        <f>SUBTOTAL(3,B$2:B37)+1-1</f>
        <v>36</v>
      </c>
      <c r="B37" s="4" t="s">
        <v>75</v>
      </c>
      <c r="C37" s="4" t="s">
        <v>11</v>
      </c>
      <c r="D37" s="6" t="s">
        <v>76</v>
      </c>
      <c r="E37" s="4">
        <v>20</v>
      </c>
      <c r="F37" s="4">
        <v>35</v>
      </c>
      <c r="G37" s="4">
        <f t="shared" si="0"/>
        <v>700</v>
      </c>
    </row>
    <row r="38" spans="1:7">
      <c r="A38" s="8"/>
      <c r="B38" s="8"/>
      <c r="C38" s="8"/>
      <c r="D38" s="9"/>
      <c r="E38" s="8"/>
      <c r="F38" s="8"/>
      <c r="G38" s="8">
        <f>SUM(G2:G37)</f>
        <v>33050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   。   。   。   。</cp:lastModifiedBy>
  <dcterms:created xsi:type="dcterms:W3CDTF">2025-05-28T02:23:33Z</dcterms:created>
  <dcterms:modified xsi:type="dcterms:W3CDTF">2025-05-28T08:58:17Z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B3C8EE6D2F064A4F91EA4B82C2AA38A3_11</vt:lpwstr>
  </property>
  <property fmtid="{D5CDD505-2E9C-101B-9397-08002B2CF9AE}" pid="3" name="KSOProductBuildVer">
    <vt:lpwstr>2052-12.1.0.21171</vt:lpwstr>
  </property>
</Properties>
</file>