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报价单" sheetId="1" r:id="rId1"/>
    <sheet name="Sheet3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0" name="ID_A5612719B2074B268E8D67DF288C938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96020" y="44119800"/>
          <a:ext cx="2447925" cy="25050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E2AFDB4A1F0A42718CE074C7E2608F5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729980" y="16856075"/>
          <a:ext cx="3286125" cy="1476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5314C90087174CA49CBA512E17269B2E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924925" y="13828395"/>
          <a:ext cx="2896235" cy="25641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CB913AC62DA44297B34D794387CEA5D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787130" y="19103340"/>
          <a:ext cx="3172460" cy="28422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" name="ID_1E3FE94AAB76405E933ADABA32E5467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448675" y="8521700"/>
          <a:ext cx="4991100" cy="46005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8DFAFAC13DA2497DA1FBA9EC0F54E97D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648700" y="39001700"/>
          <a:ext cx="3448685" cy="240347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<sst xmlns="http://schemas.openxmlformats.org/spreadsheetml/2006/main" count="119" uniqueCount="102">
  <si>
    <t>麦盖提县第二小学食堂询价单</t>
  </si>
  <si>
    <t>序号</t>
  </si>
  <si>
    <t>品名</t>
  </si>
  <si>
    <t>单位</t>
  </si>
  <si>
    <t>型号</t>
  </si>
  <si>
    <t>数量</t>
  </si>
  <si>
    <t>单价（元）</t>
  </si>
  <si>
    <t>金额（元）</t>
  </si>
  <si>
    <t>备注</t>
  </si>
  <si>
    <t>1</t>
  </si>
  <si>
    <t>铁锅</t>
  </si>
  <si>
    <t>个</t>
  </si>
  <si>
    <t>1.1米加厚大铁锅</t>
  </si>
  <si>
    <t>2</t>
  </si>
  <si>
    <t>桶-白色大</t>
  </si>
  <si>
    <t>高50cm直径55cm加厚</t>
  </si>
  <si>
    <t>3</t>
  </si>
  <si>
    <t>锅铲</t>
  </si>
  <si>
    <t>不锈钢长把大铁铲1.5米长</t>
  </si>
  <si>
    <t>4</t>
  </si>
  <si>
    <t>菜墩</t>
  </si>
  <si>
    <t>PE45CM*8CM圆形</t>
  </si>
  <si>
    <t>6</t>
  </si>
  <si>
    <t>菜板</t>
  </si>
  <si>
    <t>60CM*100CM纯木菜板</t>
  </si>
  <si>
    <t>7</t>
  </si>
  <si>
    <t>刷子-硬</t>
  </si>
  <si>
    <t>刷子 5CM</t>
  </si>
  <si>
    <t>8</t>
  </si>
  <si>
    <t>刷子-软</t>
  </si>
  <si>
    <t>厨房用</t>
  </si>
  <si>
    <t>9</t>
  </si>
  <si>
    <t>抹布-白色</t>
  </si>
  <si>
    <t>块</t>
  </si>
  <si>
    <t>纯白加厚防油3片/包</t>
  </si>
  <si>
    <t>10</t>
  </si>
  <si>
    <t>一次性手套</t>
  </si>
  <si>
    <t>箱</t>
  </si>
  <si>
    <t>得力LQ110一次性手套</t>
  </si>
  <si>
    <t>11</t>
  </si>
  <si>
    <t>一次性帽子</t>
  </si>
  <si>
    <t>防掉发/蓝色100支/包、20包/箱</t>
  </si>
  <si>
    <t>12</t>
  </si>
  <si>
    <t>围裙</t>
  </si>
  <si>
    <t>厨房用防水防油围腰</t>
  </si>
  <si>
    <t>13</t>
  </si>
  <si>
    <t>不锈钢水瓢</t>
  </si>
  <si>
    <t>不锈钢加厚</t>
  </si>
  <si>
    <t>14</t>
  </si>
  <si>
    <t>洗洁精-立白大桶</t>
  </si>
  <si>
    <t>桶</t>
  </si>
  <si>
    <t>立白  10瓶/件  1KG/瓶</t>
  </si>
  <si>
    <t>15</t>
  </si>
  <si>
    <t>清洁球</t>
  </si>
  <si>
    <t>家英单个装钢丝球</t>
  </si>
  <si>
    <t>16</t>
  </si>
  <si>
    <t>保鲜膜</t>
  </si>
  <si>
    <t>袋</t>
  </si>
  <si>
    <t xml:space="preserve">厨房食品膜-60cm*300m </t>
  </si>
  <si>
    <t>17</t>
  </si>
  <si>
    <t>手套-大</t>
  </si>
  <si>
    <t>双</t>
  </si>
  <si>
    <t>耐用防滑家务厨房洗碗大号黄色35cm加厚越秀山</t>
  </si>
  <si>
    <t>18</t>
  </si>
  <si>
    <t>厨师服-夏</t>
  </si>
  <si>
    <t>套</t>
  </si>
  <si>
    <t>厨师工作服</t>
  </si>
  <si>
    <t>19</t>
  </si>
  <si>
    <t>厨师服-冬</t>
  </si>
  <si>
    <t>20</t>
  </si>
  <si>
    <t>靴子</t>
  </si>
  <si>
    <t>加厚塑料</t>
  </si>
  <si>
    <t>21</t>
  </si>
  <si>
    <t>菜刀</t>
  </si>
  <si>
    <t>把</t>
  </si>
  <si>
    <t>SECO锈钢菜刀厨师专用</t>
  </si>
  <si>
    <t>22</t>
  </si>
  <si>
    <t>漏勺</t>
  </si>
  <si>
    <t>不锈钢长把</t>
  </si>
  <si>
    <t>23</t>
  </si>
  <si>
    <t>管子</t>
  </si>
  <si>
    <t>米</t>
  </si>
  <si>
    <r>
      <rPr>
        <sz val="10.5"/>
        <color rgb="FF404040"/>
        <rFont val="Arial"/>
        <charset val="134"/>
      </rPr>
      <t>PVC</t>
    </r>
    <r>
      <rPr>
        <sz val="10.5"/>
        <color rgb="FF404040"/>
        <rFont val="宋体"/>
        <charset val="134"/>
      </rPr>
      <t>水管子</t>
    </r>
    <r>
      <rPr>
        <sz val="10.5"/>
        <color rgb="FF404040"/>
        <rFont val="Arial"/>
        <charset val="134"/>
      </rPr>
      <t>2.5CM</t>
    </r>
  </si>
  <si>
    <t>24</t>
  </si>
  <si>
    <t>香皂</t>
  </si>
  <si>
    <t>舒肤佳72块/箱</t>
  </si>
  <si>
    <t>25</t>
  </si>
  <si>
    <t>水龙头</t>
  </si>
  <si>
    <t>不锈钢长柄水龙头14CM</t>
  </si>
  <si>
    <t>26</t>
  </si>
  <si>
    <t>毛巾</t>
  </si>
  <si>
    <t>条</t>
  </si>
  <si>
    <t>金号毛巾A类纯棉吸水</t>
  </si>
  <si>
    <t>27</t>
  </si>
  <si>
    <t>洗衣粉</t>
  </si>
  <si>
    <t>白猫、立白1KG</t>
  </si>
  <si>
    <t>28</t>
  </si>
  <si>
    <t>洁厕灵</t>
  </si>
  <si>
    <t>瓶</t>
  </si>
  <si>
    <t>绿伞550ML</t>
  </si>
  <si>
    <t>总计</t>
  </si>
  <si>
    <t>备注：1、报价前须跟采购方联系了解采购的需求，如不联系进行报价者视为恶意竞价。2、报价者必须严格按照需求清单中产品参数进行报价，并且上传报价单，报价单按照采购方提供的采购需求模板进行填写。3、报价单必须注明产品的参数、单价、数量及品牌。4、卖家提供的产品参数不符合采购方产品要求的，是为验收不合格，取消此次竞价资格，5、送货上门，售后服务要及时，1小时内到达现场解决问题。6、不按照要求上传报价单者或不上传报价单者视为恶意竞价行为，取消此次竞价资格。7、在麦盖提县有实体店，有专业的办公设备维修技术人员，上传售后服务承诺书后报价有效，否则报价无效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</si>
</sst>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6"/>
      <color theme="1"/>
      <name val="仿宋"/>
      <charset val="134"/>
    </font>
    <font>
      <sz val="16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theme="1"/>
      <name val="方正仿宋简体"/>
      <charset val="134"/>
    </font>
    <font>
      <sz val="10.5"/>
      <color rgb="FF40404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sz val="10.5"/>
      <color rgb="FF40404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7" applyNumberFormat="0" applyAlignment="0" applyProtection="0">
      <alignment vertical="center"/>
    </xf>
    <xf numFmtId="0" fontId="15" fillId="4" borderId="8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5" borderId="9" applyNumberFormat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49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>
      <alignment vertical="center"/>
    </xf>
    <xf numFmtId="0" fontId="4" fillId="0" borderId="2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0" fillId="0" borderId="3" xfId="0" applyFill="1" applyBorder="1" applyAlignment="1">
      <alignment vertical="center"/>
    </xf>
    <xf numFmtId="0" fontId="0" fillId="0" borderId="1" xfId="0" applyBorder="1">
      <alignment vertical="center"/>
    </xf>
    <xf numFmtId="0" fontId="5" fillId="0" borderId="0" xfId="0" applyFont="1">
      <alignment vertical="center"/>
    </xf>
    <xf numFmtId="49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left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56 82" xfId="49"/>
    <cellStyle name="常规 58 107" xfId="50"/>
    <cellStyle name="常规 3" xfId="51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6" Type="http://schemas.openxmlformats.org/officeDocument/2006/relationships/image" Target="media/image23.png"/><Relationship Id="rId5" Type="http://schemas.openxmlformats.org/officeDocument/2006/relationships/image" Target="media/image22.png"/><Relationship Id="rId4" Type="http://schemas.openxmlformats.org/officeDocument/2006/relationships/image" Target="media/image21.png"/><Relationship Id="rId3" Type="http://schemas.openxmlformats.org/officeDocument/2006/relationships/image" Target="media/image20.png"/><Relationship Id="rId2" Type="http://schemas.openxmlformats.org/officeDocument/2006/relationships/image" Target="media/image19.png"/><Relationship Id="rId1" Type="http://schemas.openxmlformats.org/officeDocument/2006/relationships/image" Target="media/image18.png"/></Relationships>
</file>

<file path=xl/_rels/workbook.xml.rels><?xml version="1.0" encoding="UTF-8" standalone="yes"?>
<Relationships xmlns="http://schemas.openxmlformats.org/package/2006/relationships"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161925</xdr:colOff>
      <xdr:row>2</xdr:row>
      <xdr:rowOff>85725</xdr:rowOff>
    </xdr:from>
    <xdr:to>
      <xdr:col>7</xdr:col>
      <xdr:colOff>953135</xdr:colOff>
      <xdr:row>2</xdr:row>
      <xdr:rowOff>348615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92135" y="600075"/>
          <a:ext cx="791210" cy="262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276860</xdr:colOff>
      <xdr:row>18</xdr:row>
      <xdr:rowOff>63500</xdr:rowOff>
    </xdr:from>
    <xdr:to>
      <xdr:col>7</xdr:col>
      <xdr:colOff>1031875</xdr:colOff>
      <xdr:row>18</xdr:row>
      <xdr:rowOff>482600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07070" y="11550650"/>
          <a:ext cx="755015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210185</xdr:colOff>
      <xdr:row>19</xdr:row>
      <xdr:rowOff>76200</xdr:rowOff>
    </xdr:from>
    <xdr:to>
      <xdr:col>7</xdr:col>
      <xdr:colOff>965200</xdr:colOff>
      <xdr:row>19</xdr:row>
      <xdr:rowOff>495300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240395" y="12249150"/>
          <a:ext cx="755015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229235</xdr:colOff>
      <xdr:row>20</xdr:row>
      <xdr:rowOff>47625</xdr:rowOff>
    </xdr:from>
    <xdr:to>
      <xdr:col>7</xdr:col>
      <xdr:colOff>1010920</xdr:colOff>
      <xdr:row>21</xdr:row>
      <xdr:rowOff>10160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59445" y="12906375"/>
          <a:ext cx="781685" cy="648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210185</xdr:colOff>
      <xdr:row>22</xdr:row>
      <xdr:rowOff>95250</xdr:rowOff>
    </xdr:from>
    <xdr:to>
      <xdr:col>7</xdr:col>
      <xdr:colOff>1152525</xdr:colOff>
      <xdr:row>22</xdr:row>
      <xdr:rowOff>621030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240395" y="14325600"/>
          <a:ext cx="942340" cy="525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162560</xdr:colOff>
      <xdr:row>9</xdr:row>
      <xdr:rowOff>76200</xdr:rowOff>
    </xdr:from>
    <xdr:to>
      <xdr:col>7</xdr:col>
      <xdr:colOff>1115060</xdr:colOff>
      <xdr:row>9</xdr:row>
      <xdr:rowOff>628650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192770" y="5391150"/>
          <a:ext cx="95250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38735</xdr:colOff>
      <xdr:row>12</xdr:row>
      <xdr:rowOff>28575</xdr:rowOff>
    </xdr:from>
    <xdr:to>
      <xdr:col>7</xdr:col>
      <xdr:colOff>1188720</xdr:colOff>
      <xdr:row>12</xdr:row>
      <xdr:rowOff>647700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068945" y="7400925"/>
          <a:ext cx="1149985" cy="619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133985</xdr:colOff>
      <xdr:row>13</xdr:row>
      <xdr:rowOff>28575</xdr:rowOff>
    </xdr:from>
    <xdr:to>
      <xdr:col>7</xdr:col>
      <xdr:colOff>1071880</xdr:colOff>
      <xdr:row>13</xdr:row>
      <xdr:rowOff>629285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164195" y="8086725"/>
          <a:ext cx="937895" cy="600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381635</xdr:colOff>
      <xdr:row>16</xdr:row>
      <xdr:rowOff>114300</xdr:rowOff>
    </xdr:from>
    <xdr:to>
      <xdr:col>7</xdr:col>
      <xdr:colOff>934085</xdr:colOff>
      <xdr:row>16</xdr:row>
      <xdr:rowOff>676275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411845" y="10229850"/>
          <a:ext cx="55245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1162685</xdr:colOff>
      <xdr:row>24</xdr:row>
      <xdr:rowOff>48260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030210" y="14916150"/>
          <a:ext cx="1162685" cy="734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67310</xdr:colOff>
      <xdr:row>25</xdr:row>
      <xdr:rowOff>76200</xdr:rowOff>
    </xdr:from>
    <xdr:to>
      <xdr:col>7</xdr:col>
      <xdr:colOff>1172845</xdr:colOff>
      <xdr:row>25</xdr:row>
      <xdr:rowOff>648335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097520" y="16363950"/>
          <a:ext cx="1105535" cy="572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95885</xdr:colOff>
      <xdr:row>26</xdr:row>
      <xdr:rowOff>114300</xdr:rowOff>
    </xdr:from>
    <xdr:to>
      <xdr:col>7</xdr:col>
      <xdr:colOff>1182370</xdr:colOff>
      <xdr:row>26</xdr:row>
      <xdr:rowOff>676910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126095" y="17087850"/>
          <a:ext cx="1086485" cy="562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210185</xdr:colOff>
      <xdr:row>28</xdr:row>
      <xdr:rowOff>0</xdr:rowOff>
    </xdr:from>
    <xdr:to>
      <xdr:col>7</xdr:col>
      <xdr:colOff>1162050</xdr:colOff>
      <xdr:row>28</xdr:row>
      <xdr:rowOff>652145</xdr:rowOff>
    </xdr:to>
    <xdr:pic>
      <xdr:nvPicPr>
        <xdr:cNvPr id="14" name="图片 1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240395" y="18345150"/>
          <a:ext cx="951865" cy="652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219710</xdr:colOff>
      <xdr:row>24</xdr:row>
      <xdr:rowOff>114300</xdr:rowOff>
    </xdr:from>
    <xdr:to>
      <xdr:col>7</xdr:col>
      <xdr:colOff>1133475</xdr:colOff>
      <xdr:row>24</xdr:row>
      <xdr:rowOff>638810</xdr:rowOff>
    </xdr:to>
    <xdr:pic>
      <xdr:nvPicPr>
        <xdr:cNvPr id="15" name="图片 1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249920" y="15716250"/>
          <a:ext cx="913765" cy="524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123825</xdr:colOff>
      <xdr:row>4</xdr:row>
      <xdr:rowOff>75565</xdr:rowOff>
    </xdr:from>
    <xdr:to>
      <xdr:col>7</xdr:col>
      <xdr:colOff>1171575</xdr:colOff>
      <xdr:row>4</xdr:row>
      <xdr:rowOff>620395</xdr:rowOff>
    </xdr:to>
    <xdr:pic>
      <xdr:nvPicPr>
        <xdr:cNvPr id="16" name="图片 1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154035" y="1961515"/>
          <a:ext cx="1047750" cy="544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95885</xdr:colOff>
      <xdr:row>5</xdr:row>
      <xdr:rowOff>75565</xdr:rowOff>
    </xdr:from>
    <xdr:to>
      <xdr:col>7</xdr:col>
      <xdr:colOff>981710</xdr:colOff>
      <xdr:row>5</xdr:row>
      <xdr:rowOff>657225</xdr:rowOff>
    </xdr:to>
    <xdr:pic>
      <xdr:nvPicPr>
        <xdr:cNvPr id="17" name="图片 1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126095" y="2647315"/>
          <a:ext cx="885825" cy="581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85725</xdr:colOff>
      <xdr:row>6</xdr:row>
      <xdr:rowOff>56515</xdr:rowOff>
    </xdr:from>
    <xdr:to>
      <xdr:col>7</xdr:col>
      <xdr:colOff>923925</xdr:colOff>
      <xdr:row>6</xdr:row>
      <xdr:rowOff>648970</xdr:rowOff>
    </xdr:to>
    <xdr:pic>
      <xdr:nvPicPr>
        <xdr:cNvPr id="18" name="图片 1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115935" y="3314065"/>
          <a:ext cx="838200" cy="592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171450</xdr:colOff>
      <xdr:row>14</xdr:row>
      <xdr:rowOff>656590</xdr:rowOff>
    </xdr:from>
    <xdr:to>
      <xdr:col>7</xdr:col>
      <xdr:colOff>1162050</xdr:colOff>
      <xdr:row>15</xdr:row>
      <xdr:rowOff>562610</xdr:rowOff>
    </xdr:to>
    <xdr:pic>
      <xdr:nvPicPr>
        <xdr:cNvPr id="19" name="图片 1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201660" y="9400540"/>
          <a:ext cx="990600" cy="5918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1"/>
  <sheetViews>
    <sheetView tabSelected="1" topLeftCell="A16" workbookViewId="0">
      <selection activeCell="J34" sqref="J34"/>
    </sheetView>
  </sheetViews>
  <sheetFormatPr defaultColWidth="9" defaultRowHeight="20.25" customHeight="1" outlineLevelCol="7"/>
  <cols>
    <col min="1" max="1" width="6.775" style="3" customWidth="1"/>
    <col min="2" max="2" width="26.875" style="4" customWidth="1"/>
    <col min="3" max="3" width="7.88333333333333" style="4" customWidth="1"/>
    <col min="4" max="4" width="25.75" style="4" customWidth="1"/>
    <col min="5" max="5" width="11.8833333333333" style="4" customWidth="1"/>
    <col min="6" max="6" width="13.3333333333333" style="4" customWidth="1"/>
    <col min="7" max="7" width="12.8833333333333" style="4" customWidth="1"/>
    <col min="8" max="8" width="16.625" customWidth="1"/>
  </cols>
  <sheetData>
    <row r="1" s="1" customFormat="1" customHeight="1" spans="1:7">
      <c r="A1" s="5" t="s">
        <v>0</v>
      </c>
      <c r="B1" s="5"/>
      <c r="C1" s="5"/>
      <c r="D1" s="5"/>
      <c r="E1" s="5"/>
      <c r="F1" s="5"/>
      <c r="G1" s="5"/>
    </row>
    <row r="2" s="2" customFormat="1" customHeight="1" spans="1:8">
      <c r="A2" s="6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 t="s">
        <v>8</v>
      </c>
    </row>
    <row r="3" s="2" customFormat="1" ht="54" customHeight="1" spans="1:8">
      <c r="A3" s="6" t="s">
        <v>9</v>
      </c>
      <c r="B3" s="9" t="s">
        <v>10</v>
      </c>
      <c r="C3" s="10" t="s">
        <v>11</v>
      </c>
      <c r="D3" s="11" t="s">
        <v>12</v>
      </c>
      <c r="E3" s="10">
        <v>2</v>
      </c>
      <c r="F3" s="10"/>
      <c r="G3" s="12">
        <f>E3*F3</f>
        <v>0</v>
      </c>
      <c r="H3" s="8"/>
    </row>
    <row r="4" s="2" customFormat="1" ht="54" customHeight="1" spans="1:8">
      <c r="A4" s="6" t="s">
        <v>13</v>
      </c>
      <c r="B4" s="9" t="s">
        <v>14</v>
      </c>
      <c r="C4" s="10" t="s">
        <v>11</v>
      </c>
      <c r="D4" s="11" t="s">
        <v>15</v>
      </c>
      <c r="E4" s="10">
        <v>2</v>
      </c>
      <c r="F4" s="10"/>
      <c r="G4" s="12">
        <f t="shared" ref="G4:G34" si="0">E4*F4</f>
        <v>0</v>
      </c>
      <c r="H4" s="13" t="str">
        <f>_xlfn.DISPIMG("ID_A5612719B2074B268E8D67DF288C9387",1)</f>
        <v>=DISPIMG("ID_A5612719B2074B268E8D67DF288C9387",1)</v>
      </c>
    </row>
    <row r="5" s="2" customFormat="1" ht="54" customHeight="1" spans="1:8">
      <c r="A5" s="6" t="s">
        <v>16</v>
      </c>
      <c r="B5" s="9" t="s">
        <v>17</v>
      </c>
      <c r="C5" s="10" t="s">
        <v>11</v>
      </c>
      <c r="D5" s="11" t="s">
        <v>18</v>
      </c>
      <c r="E5" s="10">
        <v>7</v>
      </c>
      <c r="F5" s="10"/>
      <c r="G5" s="12">
        <f t="shared" si="0"/>
        <v>0</v>
      </c>
      <c r="H5" s="8"/>
    </row>
    <row r="6" s="2" customFormat="1" ht="54" customHeight="1" spans="1:8">
      <c r="A6" s="6" t="s">
        <v>19</v>
      </c>
      <c r="B6" s="9" t="s">
        <v>20</v>
      </c>
      <c r="C6" s="10" t="s">
        <v>11</v>
      </c>
      <c r="D6" s="11" t="s">
        <v>21</v>
      </c>
      <c r="E6" s="10">
        <v>7</v>
      </c>
      <c r="F6" s="10"/>
      <c r="G6" s="12">
        <f t="shared" si="0"/>
        <v>0</v>
      </c>
      <c r="H6" s="8"/>
    </row>
    <row r="7" s="2" customFormat="1" ht="54" customHeight="1" spans="1:8">
      <c r="A7" s="6" t="s">
        <v>22</v>
      </c>
      <c r="B7" s="9" t="s">
        <v>23</v>
      </c>
      <c r="C7" s="10" t="s">
        <v>11</v>
      </c>
      <c r="D7" s="11" t="s">
        <v>24</v>
      </c>
      <c r="E7" s="10">
        <v>10</v>
      </c>
      <c r="F7" s="10"/>
      <c r="G7" s="12">
        <f t="shared" si="0"/>
        <v>0</v>
      </c>
      <c r="H7" s="8"/>
    </row>
    <row r="8" s="2" customFormat="1" ht="54" customHeight="1" spans="1:8">
      <c r="A8" s="6" t="s">
        <v>25</v>
      </c>
      <c r="B8" s="9" t="s">
        <v>26</v>
      </c>
      <c r="C8" s="10" t="s">
        <v>11</v>
      </c>
      <c r="D8" s="11" t="s">
        <v>27</v>
      </c>
      <c r="E8" s="10">
        <v>4</v>
      </c>
      <c r="F8" s="10"/>
      <c r="G8" s="12">
        <f t="shared" si="0"/>
        <v>0</v>
      </c>
      <c r="H8" s="8"/>
    </row>
    <row r="9" s="2" customFormat="1" ht="54" customHeight="1" spans="1:8">
      <c r="A9" s="6" t="s">
        <v>28</v>
      </c>
      <c r="B9" s="9" t="s">
        <v>29</v>
      </c>
      <c r="C9" s="10" t="s">
        <v>11</v>
      </c>
      <c r="D9" s="11" t="s">
        <v>30</v>
      </c>
      <c r="E9" s="10">
        <v>3</v>
      </c>
      <c r="F9" s="10"/>
      <c r="G9" s="12">
        <f t="shared" si="0"/>
        <v>0</v>
      </c>
      <c r="H9" s="8"/>
    </row>
    <row r="10" s="2" customFormat="1" ht="54" customHeight="1" spans="1:8">
      <c r="A10" s="6" t="s">
        <v>31</v>
      </c>
      <c r="B10" s="9" t="s">
        <v>32</v>
      </c>
      <c r="C10" s="10" t="s">
        <v>33</v>
      </c>
      <c r="D10" s="11" t="s">
        <v>34</v>
      </c>
      <c r="E10" s="10">
        <v>50</v>
      </c>
      <c r="F10" s="10"/>
      <c r="G10" s="12">
        <f t="shared" si="0"/>
        <v>0</v>
      </c>
      <c r="H10" s="8"/>
    </row>
    <row r="11" s="2" customFormat="1" ht="54" customHeight="1" spans="1:8">
      <c r="A11" s="6" t="s">
        <v>35</v>
      </c>
      <c r="B11" s="9" t="s">
        <v>36</v>
      </c>
      <c r="C11" s="10" t="s">
        <v>37</v>
      </c>
      <c r="D11" s="11" t="s">
        <v>38</v>
      </c>
      <c r="E11" s="10">
        <v>3</v>
      </c>
      <c r="F11" s="10"/>
      <c r="G11" s="12">
        <f t="shared" si="0"/>
        <v>0</v>
      </c>
      <c r="H11" s="8" t="str">
        <f>_xlfn.DISPIMG("ID_5314C90087174CA49CBA512E17269B2E",1)</f>
        <v>=DISPIMG("ID_5314C90087174CA49CBA512E17269B2E",1)</v>
      </c>
    </row>
    <row r="12" ht="54" customHeight="1" spans="1:8">
      <c r="A12" s="6" t="s">
        <v>39</v>
      </c>
      <c r="B12" s="9" t="s">
        <v>40</v>
      </c>
      <c r="C12" s="10" t="s">
        <v>37</v>
      </c>
      <c r="D12" s="11" t="s">
        <v>41</v>
      </c>
      <c r="E12" s="10">
        <v>2</v>
      </c>
      <c r="F12" s="10"/>
      <c r="G12" s="12">
        <f t="shared" si="0"/>
        <v>0</v>
      </c>
      <c r="H12" s="14" t="str">
        <f>_xlfn.DISPIMG("ID_E2AFDB4A1F0A42718CE074C7E2608F53",1)</f>
        <v>=DISPIMG("ID_E2AFDB4A1F0A42718CE074C7E2608F53",1)</v>
      </c>
    </row>
    <row r="13" ht="54" customHeight="1" spans="1:8">
      <c r="A13" s="6" t="s">
        <v>42</v>
      </c>
      <c r="B13" s="9" t="s">
        <v>43</v>
      </c>
      <c r="C13" s="10" t="s">
        <v>11</v>
      </c>
      <c r="D13" s="11" t="s">
        <v>44</v>
      </c>
      <c r="E13" s="10">
        <v>3</v>
      </c>
      <c r="F13" s="10"/>
      <c r="G13" s="12">
        <f t="shared" si="0"/>
        <v>0</v>
      </c>
      <c r="H13" s="14"/>
    </row>
    <row r="14" ht="54" customHeight="1" spans="1:8">
      <c r="A14" s="6" t="s">
        <v>45</v>
      </c>
      <c r="B14" s="9" t="s">
        <v>46</v>
      </c>
      <c r="C14" s="10" t="s">
        <v>11</v>
      </c>
      <c r="D14" s="11" t="s">
        <v>47</v>
      </c>
      <c r="E14" s="10">
        <v>12</v>
      </c>
      <c r="F14" s="10"/>
      <c r="G14" s="12">
        <f t="shared" si="0"/>
        <v>0</v>
      </c>
      <c r="H14" s="14"/>
    </row>
    <row r="15" ht="54" customHeight="1" spans="1:8">
      <c r="A15" s="6" t="s">
        <v>48</v>
      </c>
      <c r="B15" s="9" t="s">
        <v>49</v>
      </c>
      <c r="C15" s="10" t="s">
        <v>50</v>
      </c>
      <c r="D15" s="11" t="s">
        <v>51</v>
      </c>
      <c r="E15" s="10">
        <v>96</v>
      </c>
      <c r="F15" s="10"/>
      <c r="G15" s="12">
        <f t="shared" si="0"/>
        <v>0</v>
      </c>
      <c r="H15" s="14" t="str">
        <f>_xlfn.DISPIMG("ID_1E3FE94AAB76405E933ADABA32E54676",1)</f>
        <v>=DISPIMG("ID_1E3FE94AAB76405E933ADABA32E54676",1)</v>
      </c>
    </row>
    <row r="16" ht="54" customHeight="1" spans="1:8">
      <c r="A16" s="6" t="s">
        <v>52</v>
      </c>
      <c r="B16" s="9" t="s">
        <v>53</v>
      </c>
      <c r="C16" s="10" t="s">
        <v>11</v>
      </c>
      <c r="D16" s="11" t="s">
        <v>54</v>
      </c>
      <c r="E16" s="10">
        <v>100</v>
      </c>
      <c r="F16" s="10"/>
      <c r="G16" s="12">
        <f t="shared" si="0"/>
        <v>0</v>
      </c>
      <c r="H16" s="13" t="str">
        <f>_xlfn.DISPIMG("ID_8DFAFAC13DA2497DA1FBA9EC0F54E97D",1)</f>
        <v>=DISPIMG("ID_8DFAFAC13DA2497DA1FBA9EC0F54E97D",1)</v>
      </c>
    </row>
    <row r="17" ht="54" customHeight="1" spans="1:8">
      <c r="A17" s="6" t="s">
        <v>55</v>
      </c>
      <c r="B17" s="9" t="s">
        <v>56</v>
      </c>
      <c r="C17" s="10" t="s">
        <v>57</v>
      </c>
      <c r="D17" s="11" t="s">
        <v>58</v>
      </c>
      <c r="E17" s="10">
        <v>10</v>
      </c>
      <c r="F17" s="10"/>
      <c r="G17" s="12">
        <f t="shared" si="0"/>
        <v>0</v>
      </c>
      <c r="H17" s="14"/>
    </row>
    <row r="18" ht="54" customHeight="1" spans="1:8">
      <c r="A18" s="6" t="s">
        <v>59</v>
      </c>
      <c r="B18" s="9" t="s">
        <v>60</v>
      </c>
      <c r="C18" s="10" t="s">
        <v>61</v>
      </c>
      <c r="D18" s="11" t="s">
        <v>62</v>
      </c>
      <c r="E18" s="10">
        <v>40</v>
      </c>
      <c r="F18" s="10"/>
      <c r="G18" s="12">
        <f t="shared" si="0"/>
        <v>0</v>
      </c>
      <c r="H18" s="13" t="str">
        <f>_xlfn.DISPIMG("ID_CB913AC62DA44297B34D794387CEA5D4",1)</f>
        <v>=DISPIMG("ID_CB913AC62DA44297B34D794387CEA5D4",1)</v>
      </c>
    </row>
    <row r="19" ht="54" customHeight="1" spans="1:8">
      <c r="A19" s="6" t="s">
        <v>63</v>
      </c>
      <c r="B19" s="9" t="s">
        <v>64</v>
      </c>
      <c r="C19" s="10" t="s">
        <v>65</v>
      </c>
      <c r="D19" s="11" t="s">
        <v>66</v>
      </c>
      <c r="E19" s="10">
        <v>15</v>
      </c>
      <c r="F19" s="10"/>
      <c r="G19" s="12">
        <f t="shared" si="0"/>
        <v>0</v>
      </c>
      <c r="H19" s="14"/>
    </row>
    <row r="20" ht="54" customHeight="1" spans="1:8">
      <c r="A20" s="6" t="s">
        <v>67</v>
      </c>
      <c r="B20" s="9" t="s">
        <v>68</v>
      </c>
      <c r="C20" s="10" t="s">
        <v>65</v>
      </c>
      <c r="D20" s="11" t="s">
        <v>66</v>
      </c>
      <c r="E20" s="10">
        <v>20</v>
      </c>
      <c r="F20" s="10"/>
      <c r="G20" s="12">
        <f t="shared" si="0"/>
        <v>0</v>
      </c>
      <c r="H20" s="14"/>
    </row>
    <row r="21" ht="54" customHeight="1" spans="1:8">
      <c r="A21" s="6" t="s">
        <v>69</v>
      </c>
      <c r="B21" s="9" t="s">
        <v>70</v>
      </c>
      <c r="C21" s="10" t="s">
        <v>61</v>
      </c>
      <c r="D21" s="11" t="s">
        <v>71</v>
      </c>
      <c r="E21" s="10">
        <v>15</v>
      </c>
      <c r="F21" s="10"/>
      <c r="G21" s="12">
        <f t="shared" si="0"/>
        <v>0</v>
      </c>
      <c r="H21" s="14"/>
    </row>
    <row r="22" ht="54" customHeight="1" spans="1:8">
      <c r="A22" s="6" t="s">
        <v>72</v>
      </c>
      <c r="B22" s="9" t="s">
        <v>73</v>
      </c>
      <c r="C22" s="10" t="s">
        <v>74</v>
      </c>
      <c r="D22" s="11" t="s">
        <v>75</v>
      </c>
      <c r="E22" s="10">
        <v>5</v>
      </c>
      <c r="F22" s="10"/>
      <c r="G22" s="12">
        <f t="shared" si="0"/>
        <v>0</v>
      </c>
      <c r="H22" s="14"/>
    </row>
    <row r="23" ht="54" customHeight="1" spans="1:8">
      <c r="A23" s="6" t="s">
        <v>76</v>
      </c>
      <c r="B23" s="9" t="s">
        <v>77</v>
      </c>
      <c r="C23" s="10" t="s">
        <v>74</v>
      </c>
      <c r="D23" s="11" t="s">
        <v>78</v>
      </c>
      <c r="E23" s="10">
        <v>6</v>
      </c>
      <c r="F23" s="10"/>
      <c r="G23" s="12">
        <f t="shared" si="0"/>
        <v>0</v>
      </c>
      <c r="H23" s="14"/>
    </row>
    <row r="24" ht="54" customHeight="1" spans="1:8">
      <c r="A24" s="6" t="s">
        <v>79</v>
      </c>
      <c r="B24" s="9" t="s">
        <v>80</v>
      </c>
      <c r="C24" s="10" t="s">
        <v>81</v>
      </c>
      <c r="D24" s="15" t="s">
        <v>82</v>
      </c>
      <c r="E24" s="10">
        <v>20</v>
      </c>
      <c r="F24" s="10"/>
      <c r="G24" s="12">
        <f t="shared" si="0"/>
        <v>0</v>
      </c>
      <c r="H24" s="14"/>
    </row>
    <row r="25" ht="54" customHeight="1" spans="1:8">
      <c r="A25" s="6" t="s">
        <v>83</v>
      </c>
      <c r="B25" s="9" t="s">
        <v>84</v>
      </c>
      <c r="C25" s="10" t="s">
        <v>37</v>
      </c>
      <c r="D25" s="11" t="s">
        <v>85</v>
      </c>
      <c r="E25" s="10">
        <v>2</v>
      </c>
      <c r="F25" s="10"/>
      <c r="G25" s="12">
        <f t="shared" si="0"/>
        <v>0</v>
      </c>
      <c r="H25" s="14"/>
    </row>
    <row r="26" ht="54" customHeight="1" spans="1:8">
      <c r="A26" s="6" t="s">
        <v>86</v>
      </c>
      <c r="B26" s="9" t="s">
        <v>87</v>
      </c>
      <c r="C26" s="10" t="s">
        <v>11</v>
      </c>
      <c r="D26" s="11" t="s">
        <v>88</v>
      </c>
      <c r="E26" s="10">
        <v>60</v>
      </c>
      <c r="F26" s="10"/>
      <c r="G26" s="12">
        <f t="shared" si="0"/>
        <v>0</v>
      </c>
      <c r="H26" s="14"/>
    </row>
    <row r="27" ht="54" customHeight="1" spans="1:8">
      <c r="A27" s="6" t="s">
        <v>89</v>
      </c>
      <c r="B27" s="9" t="s">
        <v>90</v>
      </c>
      <c r="C27" s="10" t="s">
        <v>91</v>
      </c>
      <c r="D27" s="11" t="s">
        <v>92</v>
      </c>
      <c r="E27" s="10">
        <v>50</v>
      </c>
      <c r="F27" s="10"/>
      <c r="G27" s="12">
        <f t="shared" si="0"/>
        <v>0</v>
      </c>
      <c r="H27" s="14"/>
    </row>
    <row r="28" ht="54" customHeight="1" spans="1:8">
      <c r="A28" s="6" t="s">
        <v>93</v>
      </c>
      <c r="B28" s="9" t="s">
        <v>94</v>
      </c>
      <c r="C28" s="10" t="s">
        <v>57</v>
      </c>
      <c r="D28" s="11" t="s">
        <v>95</v>
      </c>
      <c r="E28" s="10">
        <v>100</v>
      </c>
      <c r="F28" s="10"/>
      <c r="G28" s="12">
        <f t="shared" si="0"/>
        <v>0</v>
      </c>
      <c r="H28" s="14"/>
    </row>
    <row r="29" ht="54" customHeight="1" spans="1:8">
      <c r="A29" s="6" t="s">
        <v>96</v>
      </c>
      <c r="B29" s="9" t="s">
        <v>97</v>
      </c>
      <c r="C29" s="10" t="s">
        <v>98</v>
      </c>
      <c r="D29" s="11" t="s">
        <v>99</v>
      </c>
      <c r="E29" s="10">
        <v>30</v>
      </c>
      <c r="F29" s="10"/>
      <c r="G29" s="12">
        <f t="shared" si="0"/>
        <v>0</v>
      </c>
      <c r="H29" s="14"/>
    </row>
    <row r="30" customHeight="1" spans="1:8">
      <c r="A30" s="16" t="s">
        <v>100</v>
      </c>
      <c r="B30" s="16"/>
      <c r="C30" s="16"/>
      <c r="D30" s="16"/>
      <c r="E30" s="17">
        <f>SUM(G3:G29)</f>
        <v>0</v>
      </c>
      <c r="F30" s="17"/>
      <c r="G30" s="17"/>
      <c r="H30" s="17"/>
    </row>
    <row r="31" ht="133.2" customHeight="1" spans="1:8">
      <c r="A31" s="18" t="s">
        <v>101</v>
      </c>
      <c r="B31" s="18"/>
      <c r="C31" s="18"/>
      <c r="D31" s="18"/>
      <c r="E31" s="18"/>
      <c r="F31" s="18"/>
      <c r="G31" s="18"/>
      <c r="H31" s="18"/>
    </row>
  </sheetData>
  <mergeCells count="4">
    <mergeCell ref="A1:G1"/>
    <mergeCell ref="A30:D30"/>
    <mergeCell ref="E30:H30"/>
    <mergeCell ref="A31:H31"/>
  </mergeCells>
  <printOptions horizontalCentered="1"/>
  <pageMargins left="0.708333333333333" right="0.708333333333333" top="0.747916666666667" bottom="0.747916666666667" header="0.314583333333333" footer="0.314583333333333"/>
  <pageSetup paperSize="9" orientation="landscape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报价单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麦盖提  张芳</cp:lastModifiedBy>
  <dcterms:created xsi:type="dcterms:W3CDTF">2021-01-24T08:31:00Z</dcterms:created>
  <cp:lastPrinted>2024-04-12T03:26:00Z</cp:lastPrinted>
  <dcterms:modified xsi:type="dcterms:W3CDTF">2024-06-08T02:50:45Z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3CCB665FC63A43BE875664F3C339B914_13</vt:lpwstr>
  </property>
  <property fmtid="{D5CDD505-2E9C-101B-9397-08002B2CF9AE}" pid="3" name="KSOProductBuildVer">
    <vt:lpwstr>2052-12.1.0.16929</vt:lpwstr>
  </property>
</Properties>
</file>