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增压泵" sheetId="2" r:id="rId1"/>
    <sheet name="增压泵 (3)" sheetId="4" r:id="rId2"/>
    <sheet name="增压泵 (2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<sst xmlns="http://schemas.openxmlformats.org/spreadsheetml/2006/main" count="130" uniqueCount="43">
  <si>
    <t>维修和安装空气能项目和单价措施项目清单与计价表</t>
  </si>
  <si>
    <t>工程名称：1#维修和安装空气能项目</t>
  </si>
  <si>
    <t>序号</t>
  </si>
  <si>
    <t>项目名称</t>
  </si>
  <si>
    <t>项目特征描述</t>
  </si>
  <si>
    <t>计量单位</t>
  </si>
  <si>
    <t>工程量</t>
  </si>
  <si>
    <t>金额（元）</t>
  </si>
  <si>
    <t>综合单价</t>
  </si>
  <si>
    <t>合价</t>
  </si>
  <si>
    <t>备注</t>
  </si>
  <si>
    <t>设
备
和
配
件</t>
  </si>
  <si>
    <t>增压泵</t>
  </si>
  <si>
    <r>
      <rPr>
        <sz val="12"/>
        <rFont val="宋体"/>
        <charset val="134"/>
      </rPr>
      <t>1.泵名称：全自动变频管道泵
2.电机：铜芯国标电机
3.额定功率：7.5kw
4.额定流量：35³——45</t>
    </r>
    <r>
      <rPr>
        <sz val="12"/>
        <rFont val="Microsoft YaHei"/>
        <charset val="134"/>
      </rPr>
      <t>³</t>
    </r>
    <r>
      <rPr>
        <sz val="12"/>
        <rFont val="宋体"/>
        <charset val="134"/>
      </rPr>
      <t>/h
5.额定扬程：40——42.3m
6.进出水口径：DN50</t>
    </r>
  </si>
  <si>
    <t>台</t>
  </si>
  <si>
    <t>质保期：壹年</t>
  </si>
  <si>
    <t>1.泵名称：全自动增压泵
2.电机：铜芯国标电机
3.额定功率：500W
4.进出水口径：DN40</t>
  </si>
  <si>
    <t>大水桶</t>
  </si>
  <si>
    <t>1.材质:不锈钢
2.规格:2*2*2.5米，10吨</t>
  </si>
  <si>
    <t>个</t>
  </si>
  <si>
    <t>配电箱</t>
  </si>
  <si>
    <t>1.材质：铁皮（室内）
2.规格:50*120*20cm
3.内置安装：3P，100A，380V，断路器一个，漏电保护开关一个（德力西）</t>
  </si>
  <si>
    <t>控制器</t>
  </si>
  <si>
    <t>空气能专用控制器</t>
  </si>
  <si>
    <t>空气能安装，空气能水路维修</t>
  </si>
  <si>
    <t>女生宿舍楼供暖空气能维修</t>
  </si>
  <si>
    <t>更换空气能压缩机，风扇，冷媒</t>
  </si>
  <si>
    <t>批</t>
  </si>
  <si>
    <t>含安装</t>
  </si>
  <si>
    <t>洗澡房供暖水空气能清理</t>
  </si>
  <si>
    <t>空气能清理</t>
  </si>
  <si>
    <t>次</t>
  </si>
  <si>
    <t>男生宿舍楼供暖空气能维修</t>
  </si>
  <si>
    <t>启动，调试</t>
  </si>
  <si>
    <t>安装空气能</t>
  </si>
  <si>
    <t>原有的空气能搬到老宿舍楼后面重新安装，调试</t>
  </si>
  <si>
    <t>水路整理和维修</t>
  </si>
  <si>
    <t>1.重新安装空气能的水路整理和维修
（含必要配件和安装）</t>
  </si>
  <si>
    <t>食堂供暖</t>
  </si>
  <si>
    <t>原有空气能和学生食堂距离安装供暖管，安装散热器
（含必要水管，配件，安装）</t>
  </si>
  <si>
    <t>吊车费</t>
  </si>
  <si>
    <t>水桶和空气能的吊车费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</si>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</sst>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9">
    <font>
      <sz val="9"/>
      <color theme="1"/>
      <name val="??"/>
      <charset val="134"/>
      <scheme val="minor"/>
    </font>
    <font>
      <sz val="10"/>
      <color theme="1"/>
      <name val="??"/>
      <charset val="134"/>
      <scheme val="minor"/>
    </font>
    <font>
      <b/>
      <sz val="10"/>
      <color theme="1"/>
      <name val="??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Microsoft YaHei"/>
      <charset val="134"/>
    </font>
    <font>
      <sz val="12"/>
      <name val="SimSun"/>
      <charset val="134"/>
    </font>
    <font>
      <b/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49"/>
    <xf numFmtId="0" fontId="1" fillId="0" borderId="0" xfId="49" applyFont="1" applyFill="1"/>
    <xf numFmtId="0" fontId="2" fillId="0" borderId="0" xfId="49" applyFont="1" applyFill="1"/>
    <xf numFmtId="0" fontId="0" fillId="0" borderId="0" xfId="49" applyFill="1" applyAlignment="1">
      <alignment horizontal="center"/>
    </xf>
    <xf numFmtId="0" fontId="0" fillId="0" borderId="0" xfId="49" applyFill="1"/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0" xfId="49" applyFont="1" applyFill="1" applyBorder="1" applyAlignment="1">
      <alignment horizontal="center" vertical="center" wrapText="1"/>
    </xf>
    <xf numFmtId="0" fontId="8" fillId="0" borderId="11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176" fontId="8" fillId="0" borderId="10" xfId="49" applyNumberFormat="1" applyFont="1" applyFill="1" applyBorder="1" applyAlignment="1">
      <alignment horizontal="center" vertical="center" shrinkToFit="1"/>
    </xf>
    <xf numFmtId="176" fontId="8" fillId="0" borderId="11" xfId="49" applyNumberFormat="1" applyFont="1" applyFill="1" applyBorder="1" applyAlignment="1">
      <alignment horizontal="center" vertical="center" shrinkToFit="1"/>
    </xf>
    <xf numFmtId="176" fontId="8" fillId="0" borderId="4" xfId="49" applyNumberFormat="1" applyFont="1" applyFill="1" applyBorder="1" applyAlignment="1">
      <alignment horizontal="center" vertical="center" shrinkToFit="1"/>
    </xf>
    <xf numFmtId="0" fontId="5" fillId="0" borderId="0" xfId="49" applyFont="1" applyFill="1" applyAlignment="1">
      <alignment vertical="center" wrapText="1"/>
    </xf>
    <xf numFmtId="0" fontId="4" fillId="0" borderId="1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topLeftCell="A7" workbookViewId="0">
      <selection activeCell="H17" sqref="H17:I17"/>
    </sheetView>
  </sheetViews>
  <sheetFormatPr defaultColWidth="9" defaultRowHeight="12"/>
  <cols>
    <col min="1" max="1" width="5.57142857142857" style="3" customWidth="1"/>
    <col min="2" max="2" width="7.28571428571429" style="3" customWidth="1"/>
    <col min="3" max="3" width="16" style="3" customWidth="1"/>
    <col min="4" max="4" width="33.2857142857143" style="3" customWidth="1"/>
    <col min="5" max="7" width="7.85714285714286" style="3" customWidth="1"/>
    <col min="8" max="8" width="8.71428571428571" style="3" customWidth="1"/>
    <col min="9" max="9" width="15" style="3" customWidth="1"/>
    <col min="10" max="16384" width="9" style="4"/>
  </cols>
  <sheetData>
    <row r="1" ht="3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" customHeight="1" spans="1:9">
      <c r="A2" s="6" t="s">
        <v>1</v>
      </c>
      <c r="B2" s="6"/>
      <c r="C2" s="6"/>
      <c r="D2" s="6"/>
      <c r="E2" s="7"/>
      <c r="F2" s="7"/>
      <c r="G2" s="7"/>
      <c r="H2" s="7"/>
      <c r="I2" s="25"/>
    </row>
    <row r="3" s="1" customFormat="1" ht="20" customHeight="1" spans="1:9">
      <c r="A3" s="8" t="s">
        <v>2</v>
      </c>
      <c r="B3" s="9" t="s">
        <v>3</v>
      </c>
      <c r="C3" s="10"/>
      <c r="D3" s="10" t="s">
        <v>4</v>
      </c>
      <c r="E3" s="11" t="s">
        <v>5</v>
      </c>
      <c r="F3" s="8" t="s">
        <v>6</v>
      </c>
      <c r="G3" s="8" t="s">
        <v>7</v>
      </c>
      <c r="H3" s="8"/>
      <c r="I3" s="8"/>
    </row>
    <row r="4" s="1" customFormat="1" ht="36" customHeight="1" spans="1:9">
      <c r="A4" s="8"/>
      <c r="B4" s="12"/>
      <c r="C4" s="13"/>
      <c r="D4" s="13"/>
      <c r="E4" s="11"/>
      <c r="F4" s="8"/>
      <c r="G4" s="8" t="s">
        <v>8</v>
      </c>
      <c r="H4" s="8" t="s">
        <v>9</v>
      </c>
      <c r="I4" s="8" t="s">
        <v>10</v>
      </c>
    </row>
    <row r="5" s="1" customFormat="1" ht="96" customHeight="1" spans="1:9">
      <c r="A5" s="8">
        <v>1</v>
      </c>
      <c r="B5" s="14" t="s">
        <v>11</v>
      </c>
      <c r="C5" s="8" t="s">
        <v>12</v>
      </c>
      <c r="D5" s="8" t="s">
        <v>13</v>
      </c>
      <c r="E5" s="15" t="s">
        <v>14</v>
      </c>
      <c r="F5" s="8">
        <v>1</v>
      </c>
      <c r="G5" s="8">
        <v>12000</v>
      </c>
      <c r="H5" s="8">
        <f>F5*G5</f>
        <v>12000</v>
      </c>
      <c r="I5" s="14" t="s">
        <v>15</v>
      </c>
    </row>
    <row r="6" s="1" customFormat="1" ht="69" customHeight="1" spans="1:9">
      <c r="A6" s="8">
        <v>2</v>
      </c>
      <c r="B6" s="16"/>
      <c r="C6" s="8" t="s">
        <v>12</v>
      </c>
      <c r="D6" s="8" t="s">
        <v>16</v>
      </c>
      <c r="E6" s="15" t="s">
        <v>14</v>
      </c>
      <c r="F6" s="8">
        <v>1</v>
      </c>
      <c r="G6" s="8">
        <v>800</v>
      </c>
      <c r="H6" s="8">
        <f t="shared" ref="H6:H16" si="0">F6*G6</f>
        <v>800</v>
      </c>
      <c r="I6" s="16"/>
    </row>
    <row r="7" s="1" customFormat="1" ht="51" customHeight="1" spans="1:9">
      <c r="A7" s="8">
        <v>3</v>
      </c>
      <c r="B7" s="17"/>
      <c r="C7" s="8" t="s">
        <v>17</v>
      </c>
      <c r="D7" s="8" t="s">
        <v>18</v>
      </c>
      <c r="E7" s="18" t="s">
        <v>19</v>
      </c>
      <c r="F7" s="8">
        <v>1</v>
      </c>
      <c r="G7" s="8">
        <v>14800</v>
      </c>
      <c r="H7" s="8">
        <f t="shared" si="0"/>
        <v>14800</v>
      </c>
      <c r="I7" s="16"/>
    </row>
    <row r="8" s="1" customFormat="1" ht="88" customHeight="1" spans="1:9">
      <c r="A8" s="8">
        <v>4</v>
      </c>
      <c r="B8" s="16"/>
      <c r="C8" s="8" t="s">
        <v>20</v>
      </c>
      <c r="D8" s="8" t="s">
        <v>21</v>
      </c>
      <c r="E8" s="18" t="s">
        <v>19</v>
      </c>
      <c r="F8" s="8">
        <v>1</v>
      </c>
      <c r="G8" s="8">
        <v>1250</v>
      </c>
      <c r="H8" s="8">
        <f t="shared" si="0"/>
        <v>1250</v>
      </c>
      <c r="I8" s="16"/>
    </row>
    <row r="9" s="1" customFormat="1" ht="45" customHeight="1" spans="1:9">
      <c r="A9" s="8">
        <v>5</v>
      </c>
      <c r="B9" s="17"/>
      <c r="C9" s="8" t="s">
        <v>22</v>
      </c>
      <c r="D9" s="8" t="s">
        <v>23</v>
      </c>
      <c r="E9" s="18" t="s">
        <v>19</v>
      </c>
      <c r="F9" s="8">
        <v>1</v>
      </c>
      <c r="G9" s="8">
        <v>2200</v>
      </c>
      <c r="H9" s="8">
        <f t="shared" si="0"/>
        <v>2200</v>
      </c>
      <c r="I9" s="17"/>
    </row>
    <row r="10" s="1" customFormat="1" ht="47" customHeight="1" spans="1:9">
      <c r="A10" s="8">
        <v>6</v>
      </c>
      <c r="B10" s="14" t="s">
        <v>24</v>
      </c>
      <c r="C10" s="8" t="s">
        <v>25</v>
      </c>
      <c r="D10" s="8" t="s">
        <v>26</v>
      </c>
      <c r="E10" s="18" t="s">
        <v>27</v>
      </c>
      <c r="F10" s="8">
        <v>1</v>
      </c>
      <c r="G10" s="8">
        <v>11500</v>
      </c>
      <c r="H10" s="8">
        <f t="shared" si="0"/>
        <v>11500</v>
      </c>
      <c r="I10" s="14" t="s">
        <v>28</v>
      </c>
    </row>
    <row r="11" s="1" customFormat="1" ht="38" customHeight="1" spans="1:9">
      <c r="A11" s="8">
        <v>7</v>
      </c>
      <c r="B11" s="16"/>
      <c r="C11" s="8" t="s">
        <v>29</v>
      </c>
      <c r="D11" s="8" t="s">
        <v>30</v>
      </c>
      <c r="E11" s="18" t="s">
        <v>31</v>
      </c>
      <c r="F11" s="8">
        <v>1</v>
      </c>
      <c r="G11" s="8">
        <v>5000</v>
      </c>
      <c r="H11" s="8">
        <f t="shared" si="0"/>
        <v>5000</v>
      </c>
      <c r="I11" s="16"/>
    </row>
    <row r="12" s="1" customFormat="1" ht="38" customHeight="1" spans="1:9">
      <c r="A12" s="8">
        <v>8</v>
      </c>
      <c r="B12" s="16"/>
      <c r="C12" s="8" t="s">
        <v>32</v>
      </c>
      <c r="D12" s="8" t="s">
        <v>33</v>
      </c>
      <c r="E12" s="18" t="s">
        <v>14</v>
      </c>
      <c r="F12" s="8">
        <v>3</v>
      </c>
      <c r="G12" s="8">
        <v>3000</v>
      </c>
      <c r="H12" s="8">
        <f t="shared" si="0"/>
        <v>9000</v>
      </c>
      <c r="I12" s="16"/>
    </row>
    <row r="13" s="1" customFormat="1" ht="42" customHeight="1" spans="1:9">
      <c r="A13" s="8">
        <v>9</v>
      </c>
      <c r="B13" s="16"/>
      <c r="C13" s="8" t="s">
        <v>34</v>
      </c>
      <c r="D13" s="8" t="s">
        <v>35</v>
      </c>
      <c r="E13" s="18" t="s">
        <v>14</v>
      </c>
      <c r="F13" s="8">
        <v>1</v>
      </c>
      <c r="G13" s="8">
        <v>3200</v>
      </c>
      <c r="H13" s="8">
        <f t="shared" si="0"/>
        <v>3200</v>
      </c>
      <c r="I13" s="16"/>
    </row>
    <row r="14" s="1" customFormat="1" ht="45" customHeight="1" spans="1:9">
      <c r="A14" s="8">
        <v>10</v>
      </c>
      <c r="B14" s="16"/>
      <c r="C14" s="8" t="s">
        <v>36</v>
      </c>
      <c r="D14" s="8" t="s">
        <v>37</v>
      </c>
      <c r="E14" s="18" t="s">
        <v>27</v>
      </c>
      <c r="F14" s="8">
        <v>1</v>
      </c>
      <c r="G14" s="8">
        <v>6500</v>
      </c>
      <c r="H14" s="8">
        <f t="shared" si="0"/>
        <v>6500</v>
      </c>
      <c r="I14" s="16"/>
    </row>
    <row r="15" s="1" customFormat="1" ht="55" customHeight="1" spans="1:9">
      <c r="A15" s="8">
        <v>11</v>
      </c>
      <c r="B15" s="16"/>
      <c r="C15" s="8" t="s">
        <v>38</v>
      </c>
      <c r="D15" s="8" t="s">
        <v>39</v>
      </c>
      <c r="E15" s="18" t="s">
        <v>27</v>
      </c>
      <c r="F15" s="8">
        <v>1</v>
      </c>
      <c r="G15" s="8">
        <v>9500</v>
      </c>
      <c r="H15" s="8">
        <f t="shared" si="0"/>
        <v>9500</v>
      </c>
      <c r="I15" s="17"/>
    </row>
    <row r="16" s="1" customFormat="1" ht="36" customHeight="1" spans="1:9">
      <c r="A16" s="8">
        <v>12</v>
      </c>
      <c r="B16" s="17"/>
      <c r="C16" s="8" t="s">
        <v>40</v>
      </c>
      <c r="D16" s="8" t="s">
        <v>41</v>
      </c>
      <c r="E16" s="18" t="s">
        <v>27</v>
      </c>
      <c r="F16" s="8">
        <v>1</v>
      </c>
      <c r="G16" s="8">
        <v>3000</v>
      </c>
      <c r="H16" s="8">
        <f t="shared" si="0"/>
        <v>3000</v>
      </c>
      <c r="I16" s="26"/>
    </row>
    <row r="17" s="2" customFormat="1" ht="36" customHeight="1" spans="1:9">
      <c r="A17" s="19" t="s">
        <v>42</v>
      </c>
      <c r="B17" s="20"/>
      <c r="C17" s="20"/>
      <c r="D17" s="21"/>
      <c r="E17" s="22">
        <f>H17</f>
        <v>78750</v>
      </c>
      <c r="F17" s="23"/>
      <c r="G17" s="24"/>
      <c r="H17" s="19">
        <f>SUM(H5:H16)</f>
        <v>78750</v>
      </c>
      <c r="I17" s="21"/>
    </row>
  </sheetData>
  <mergeCells count="16">
    <mergeCell ref="A1:I1"/>
    <mergeCell ref="A2:D2"/>
    <mergeCell ref="E2:H2"/>
    <mergeCell ref="G3:I3"/>
    <mergeCell ref="A17:D17"/>
    <mergeCell ref="E17:G17"/>
    <mergeCell ref="H17:I17"/>
    <mergeCell ref="A3:A4"/>
    <mergeCell ref="B5:B9"/>
    <mergeCell ref="B10:B16"/>
    <mergeCell ref="D3:D4"/>
    <mergeCell ref="E3:E4"/>
    <mergeCell ref="F3:F4"/>
    <mergeCell ref="I5:I9"/>
    <mergeCell ref="I10:I15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tabSelected="1" topLeftCell="A4" workbookViewId="0">
      <selection activeCell="H13" sqref="H13:I13"/>
    </sheetView>
  </sheetViews>
  <sheetFormatPr defaultColWidth="9" defaultRowHeight="12"/>
  <cols>
    <col min="1" max="1" width="5.57142857142857" style="3" customWidth="1"/>
    <col min="2" max="2" width="7.28571428571429" style="3" customWidth="1"/>
    <col min="3" max="3" width="16" style="3" customWidth="1"/>
    <col min="4" max="4" width="33.2857142857143" style="3" customWidth="1"/>
    <col min="5" max="7" width="7.85714285714286" style="3" customWidth="1"/>
    <col min="8" max="8" width="8.71428571428571" style="3" customWidth="1"/>
    <col min="9" max="9" width="15" style="3" customWidth="1"/>
    <col min="10" max="16384" width="9" style="4"/>
  </cols>
  <sheetData>
    <row r="1" ht="3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" customHeight="1" spans="1:9">
      <c r="A2" s="6" t="s">
        <v>1</v>
      </c>
      <c r="B2" s="6"/>
      <c r="C2" s="6"/>
      <c r="D2" s="6"/>
      <c r="E2" s="7"/>
      <c r="F2" s="7"/>
      <c r="G2" s="7"/>
      <c r="H2" s="7"/>
      <c r="I2" s="25"/>
    </row>
    <row r="3" s="1" customFormat="1" ht="20" customHeight="1" spans="1:9">
      <c r="A3" s="8" t="s">
        <v>2</v>
      </c>
      <c r="B3" s="9" t="s">
        <v>3</v>
      </c>
      <c r="C3" s="10"/>
      <c r="D3" s="10" t="s">
        <v>4</v>
      </c>
      <c r="E3" s="11" t="s">
        <v>5</v>
      </c>
      <c r="F3" s="8" t="s">
        <v>6</v>
      </c>
      <c r="G3" s="8" t="s">
        <v>7</v>
      </c>
      <c r="H3" s="8"/>
      <c r="I3" s="8"/>
    </row>
    <row r="4" s="1" customFormat="1" ht="36" customHeight="1" spans="1:9">
      <c r="A4" s="8"/>
      <c r="B4" s="12"/>
      <c r="C4" s="13"/>
      <c r="D4" s="13"/>
      <c r="E4" s="11"/>
      <c r="F4" s="8"/>
      <c r="G4" s="8" t="s">
        <v>8</v>
      </c>
      <c r="H4" s="8" t="s">
        <v>9</v>
      </c>
      <c r="I4" s="8" t="s">
        <v>10</v>
      </c>
    </row>
    <row r="5" s="1" customFormat="1" ht="101" customHeight="1" spans="1:9">
      <c r="A5" s="8">
        <v>1</v>
      </c>
      <c r="B5" s="14" t="s">
        <v>11</v>
      </c>
      <c r="C5" s="8" t="s">
        <v>12</v>
      </c>
      <c r="D5" s="8" t="s">
        <v>13</v>
      </c>
      <c r="E5" s="15" t="s">
        <v>14</v>
      </c>
      <c r="F5" s="8">
        <v>1</v>
      </c>
      <c r="G5" s="8">
        <v>13000</v>
      </c>
      <c r="H5" s="8">
        <f t="shared" ref="H5:H12" si="0">F5*G5</f>
        <v>13000</v>
      </c>
      <c r="I5" s="14" t="s">
        <v>15</v>
      </c>
    </row>
    <row r="6" s="1" customFormat="1" ht="67" customHeight="1" spans="1:9">
      <c r="A6" s="8">
        <v>2</v>
      </c>
      <c r="B6" s="16"/>
      <c r="C6" s="8" t="s">
        <v>12</v>
      </c>
      <c r="D6" s="8" t="s">
        <v>16</v>
      </c>
      <c r="E6" s="15" t="s">
        <v>14</v>
      </c>
      <c r="F6" s="8">
        <v>1</v>
      </c>
      <c r="G6" s="8">
        <v>800</v>
      </c>
      <c r="H6" s="8">
        <f t="shared" si="0"/>
        <v>800</v>
      </c>
      <c r="I6" s="16"/>
    </row>
    <row r="7" s="1" customFormat="1" ht="44" customHeight="1" spans="1:9">
      <c r="A7" s="8">
        <v>3</v>
      </c>
      <c r="B7" s="17"/>
      <c r="C7" s="8" t="s">
        <v>17</v>
      </c>
      <c r="D7" s="8" t="s">
        <v>18</v>
      </c>
      <c r="E7" s="18" t="s">
        <v>19</v>
      </c>
      <c r="F7" s="8">
        <v>1</v>
      </c>
      <c r="G7" s="8">
        <v>14800</v>
      </c>
      <c r="H7" s="8">
        <f t="shared" si="0"/>
        <v>14800</v>
      </c>
      <c r="I7" s="16"/>
    </row>
    <row r="8" s="1" customFormat="1" ht="81" customHeight="1" spans="1:9">
      <c r="A8" s="8">
        <v>4</v>
      </c>
      <c r="B8" s="16"/>
      <c r="C8" s="8" t="s">
        <v>20</v>
      </c>
      <c r="D8" s="8" t="s">
        <v>21</v>
      </c>
      <c r="E8" s="18" t="s">
        <v>19</v>
      </c>
      <c r="F8" s="8">
        <v>1</v>
      </c>
      <c r="G8" s="8">
        <v>1250</v>
      </c>
      <c r="H8" s="8">
        <f t="shared" si="0"/>
        <v>1250</v>
      </c>
      <c r="I8" s="16"/>
    </row>
    <row r="9" s="1" customFormat="1" ht="33" customHeight="1" spans="1:9">
      <c r="A9" s="8">
        <v>5</v>
      </c>
      <c r="B9" s="17"/>
      <c r="C9" s="8" t="s">
        <v>22</v>
      </c>
      <c r="D9" s="8" t="s">
        <v>23</v>
      </c>
      <c r="E9" s="18" t="s">
        <v>19</v>
      </c>
      <c r="F9" s="8">
        <v>1</v>
      </c>
      <c r="G9" s="8">
        <v>2200</v>
      </c>
      <c r="H9" s="8">
        <f t="shared" si="0"/>
        <v>2200</v>
      </c>
      <c r="I9" s="17"/>
    </row>
    <row r="10" s="1" customFormat="1" ht="51" customHeight="1" spans="1:9">
      <c r="A10" s="8">
        <v>6</v>
      </c>
      <c r="B10" s="16" t="s">
        <v>24</v>
      </c>
      <c r="C10" s="8" t="s">
        <v>34</v>
      </c>
      <c r="D10" s="8" t="s">
        <v>35</v>
      </c>
      <c r="E10" s="18" t="s">
        <v>14</v>
      </c>
      <c r="F10" s="8">
        <v>1</v>
      </c>
      <c r="G10" s="8">
        <v>6200</v>
      </c>
      <c r="H10" s="8">
        <f t="shared" si="0"/>
        <v>6200</v>
      </c>
      <c r="I10" s="16"/>
    </row>
    <row r="11" s="1" customFormat="1" ht="62" customHeight="1" spans="1:9">
      <c r="A11" s="8">
        <v>7</v>
      </c>
      <c r="B11" s="16"/>
      <c r="C11" s="8" t="s">
        <v>36</v>
      </c>
      <c r="D11" s="8" t="s">
        <v>37</v>
      </c>
      <c r="E11" s="18" t="s">
        <v>27</v>
      </c>
      <c r="F11" s="8">
        <v>1</v>
      </c>
      <c r="G11" s="8">
        <v>7500</v>
      </c>
      <c r="H11" s="8">
        <f t="shared" si="0"/>
        <v>7500</v>
      </c>
      <c r="I11" s="16"/>
    </row>
    <row r="12" s="1" customFormat="1" ht="36" customHeight="1" spans="1:9">
      <c r="A12" s="8">
        <v>8</v>
      </c>
      <c r="B12" s="17"/>
      <c r="C12" s="8" t="s">
        <v>40</v>
      </c>
      <c r="D12" s="8" t="s">
        <v>41</v>
      </c>
      <c r="E12" s="18" t="s">
        <v>27</v>
      </c>
      <c r="F12" s="8">
        <v>1</v>
      </c>
      <c r="G12" s="8">
        <v>3000</v>
      </c>
      <c r="H12" s="8">
        <f t="shared" si="0"/>
        <v>3000</v>
      </c>
      <c r="I12" s="26"/>
    </row>
    <row r="13" s="2" customFormat="1" ht="36" customHeight="1" spans="1:9">
      <c r="A13" s="19" t="s">
        <v>42</v>
      </c>
      <c r="B13" s="20"/>
      <c r="C13" s="20"/>
      <c r="D13" s="21"/>
      <c r="E13" s="22">
        <f>H13</f>
        <v>48750</v>
      </c>
      <c r="F13" s="23"/>
      <c r="G13" s="24"/>
      <c r="H13" s="19">
        <f>SUM(H5:H12)</f>
        <v>48750</v>
      </c>
      <c r="I13" s="21"/>
    </row>
  </sheetData>
  <mergeCells count="16">
    <mergeCell ref="A1:I1"/>
    <mergeCell ref="A2:D2"/>
    <mergeCell ref="E2:H2"/>
    <mergeCell ref="G3:I3"/>
    <mergeCell ref="A13:D13"/>
    <mergeCell ref="E13:G13"/>
    <mergeCell ref="H13:I13"/>
    <mergeCell ref="A3:A4"/>
    <mergeCell ref="B5:B9"/>
    <mergeCell ref="B10:B12"/>
    <mergeCell ref="D3:D4"/>
    <mergeCell ref="E3:E4"/>
    <mergeCell ref="F3:F4"/>
    <mergeCell ref="I5:I9"/>
    <mergeCell ref="I10:I11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topLeftCell="A4" workbookViewId="0">
      <selection activeCell="H13" sqref="H13:I13"/>
    </sheetView>
  </sheetViews>
  <sheetFormatPr defaultColWidth="9" defaultRowHeight="12"/>
  <cols>
    <col min="1" max="1" width="5.57142857142857" style="3" customWidth="1"/>
    <col min="2" max="2" width="7.28571428571429" style="3" customWidth="1"/>
    <col min="3" max="3" width="16" style="3" customWidth="1"/>
    <col min="4" max="4" width="33.2857142857143" style="3" customWidth="1"/>
    <col min="5" max="7" width="7.85714285714286" style="3" customWidth="1"/>
    <col min="8" max="8" width="8.71428571428571" style="3" customWidth="1"/>
    <col min="9" max="9" width="15" style="3" customWidth="1"/>
    <col min="10" max="16384" width="9" style="4"/>
  </cols>
  <sheetData>
    <row r="1" ht="3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" customHeight="1" spans="1:9">
      <c r="A2" s="6" t="s">
        <v>1</v>
      </c>
      <c r="B2" s="6"/>
      <c r="C2" s="6"/>
      <c r="D2" s="6"/>
      <c r="E2" s="7"/>
      <c r="F2" s="7"/>
      <c r="G2" s="7"/>
      <c r="H2" s="7"/>
      <c r="I2" s="25"/>
    </row>
    <row r="3" s="1" customFormat="1" ht="20" customHeight="1" spans="1:9">
      <c r="A3" s="8" t="s">
        <v>2</v>
      </c>
      <c r="B3" s="9" t="s">
        <v>3</v>
      </c>
      <c r="C3" s="10"/>
      <c r="D3" s="10" t="s">
        <v>4</v>
      </c>
      <c r="E3" s="11" t="s">
        <v>5</v>
      </c>
      <c r="F3" s="8" t="s">
        <v>6</v>
      </c>
      <c r="G3" s="8" t="s">
        <v>7</v>
      </c>
      <c r="H3" s="8"/>
      <c r="I3" s="8"/>
    </row>
    <row r="4" s="1" customFormat="1" ht="36" customHeight="1" spans="1:9">
      <c r="A4" s="8"/>
      <c r="B4" s="12"/>
      <c r="C4" s="13"/>
      <c r="D4" s="13"/>
      <c r="E4" s="11"/>
      <c r="F4" s="8"/>
      <c r="G4" s="8" t="s">
        <v>8</v>
      </c>
      <c r="H4" s="8" t="s">
        <v>9</v>
      </c>
      <c r="I4" s="8" t="s">
        <v>10</v>
      </c>
    </row>
    <row r="5" s="1" customFormat="1" ht="101" customHeight="1" spans="1:9">
      <c r="A5" s="8">
        <v>1</v>
      </c>
      <c r="B5" s="14" t="s">
        <v>11</v>
      </c>
      <c r="C5" s="8" t="s">
        <v>12</v>
      </c>
      <c r="D5" s="8" t="s">
        <v>13</v>
      </c>
      <c r="E5" s="15" t="s">
        <v>14</v>
      </c>
      <c r="F5" s="8">
        <v>1</v>
      </c>
      <c r="G5" s="8">
        <v>13000</v>
      </c>
      <c r="H5" s="8">
        <f t="shared" ref="H5:H12" si="0">F5*G5</f>
        <v>13000</v>
      </c>
      <c r="I5" s="14" t="s">
        <v>15</v>
      </c>
    </row>
    <row r="6" s="1" customFormat="1" ht="67" customHeight="1" spans="1:9">
      <c r="A6" s="8">
        <v>2</v>
      </c>
      <c r="B6" s="16"/>
      <c r="C6" s="8" t="s">
        <v>12</v>
      </c>
      <c r="D6" s="8" t="s">
        <v>16</v>
      </c>
      <c r="E6" s="15" t="s">
        <v>14</v>
      </c>
      <c r="F6" s="8">
        <v>1</v>
      </c>
      <c r="G6" s="8">
        <v>800</v>
      </c>
      <c r="H6" s="8">
        <f t="shared" si="0"/>
        <v>800</v>
      </c>
      <c r="I6" s="16"/>
    </row>
    <row r="7" s="1" customFormat="1" ht="44" customHeight="1" spans="1:9">
      <c r="A7" s="8">
        <v>3</v>
      </c>
      <c r="B7" s="17"/>
      <c r="C7" s="8" t="s">
        <v>17</v>
      </c>
      <c r="D7" s="8" t="s">
        <v>18</v>
      </c>
      <c r="E7" s="18" t="s">
        <v>19</v>
      </c>
      <c r="F7" s="8">
        <v>1</v>
      </c>
      <c r="G7" s="8">
        <v>14800</v>
      </c>
      <c r="H7" s="8">
        <f t="shared" si="0"/>
        <v>14800</v>
      </c>
      <c r="I7" s="16"/>
    </row>
    <row r="8" s="1" customFormat="1" ht="81" customHeight="1" spans="1:9">
      <c r="A8" s="8">
        <v>4</v>
      </c>
      <c r="B8" s="16"/>
      <c r="C8" s="8" t="s">
        <v>20</v>
      </c>
      <c r="D8" s="8" t="s">
        <v>21</v>
      </c>
      <c r="E8" s="18" t="s">
        <v>19</v>
      </c>
      <c r="F8" s="8">
        <v>1</v>
      </c>
      <c r="G8" s="8">
        <v>1250</v>
      </c>
      <c r="H8" s="8">
        <f t="shared" si="0"/>
        <v>1250</v>
      </c>
      <c r="I8" s="16"/>
    </row>
    <row r="9" s="1" customFormat="1" ht="33" customHeight="1" spans="1:9">
      <c r="A9" s="8">
        <v>5</v>
      </c>
      <c r="B9" s="17"/>
      <c r="C9" s="8" t="s">
        <v>22</v>
      </c>
      <c r="D9" s="8" t="s">
        <v>23</v>
      </c>
      <c r="E9" s="18" t="s">
        <v>19</v>
      </c>
      <c r="F9" s="8">
        <v>1</v>
      </c>
      <c r="G9" s="8">
        <v>2200</v>
      </c>
      <c r="H9" s="8">
        <f t="shared" si="0"/>
        <v>2200</v>
      </c>
      <c r="I9" s="17"/>
    </row>
    <row r="10" s="1" customFormat="1" ht="51" customHeight="1" spans="1:9">
      <c r="A10" s="8">
        <v>6</v>
      </c>
      <c r="B10" s="16" t="s">
        <v>24</v>
      </c>
      <c r="C10" s="8" t="s">
        <v>34</v>
      </c>
      <c r="D10" s="8" t="s">
        <v>35</v>
      </c>
      <c r="E10" s="18" t="s">
        <v>14</v>
      </c>
      <c r="F10" s="8">
        <v>1</v>
      </c>
      <c r="G10" s="8">
        <v>6200</v>
      </c>
      <c r="H10" s="8">
        <f t="shared" si="0"/>
        <v>6200</v>
      </c>
      <c r="I10" s="16"/>
    </row>
    <row r="11" s="1" customFormat="1" ht="62" customHeight="1" spans="1:9">
      <c r="A11" s="8">
        <v>7</v>
      </c>
      <c r="B11" s="16"/>
      <c r="C11" s="8" t="s">
        <v>36</v>
      </c>
      <c r="D11" s="8" t="s">
        <v>37</v>
      </c>
      <c r="E11" s="18" t="s">
        <v>27</v>
      </c>
      <c r="F11" s="8">
        <v>1</v>
      </c>
      <c r="G11" s="8">
        <v>7500</v>
      </c>
      <c r="H11" s="8">
        <f t="shared" si="0"/>
        <v>7500</v>
      </c>
      <c r="I11" s="16"/>
    </row>
    <row r="12" s="1" customFormat="1" ht="36" customHeight="1" spans="1:9">
      <c r="A12" s="8">
        <v>8</v>
      </c>
      <c r="B12" s="17"/>
      <c r="C12" s="8" t="s">
        <v>40</v>
      </c>
      <c r="D12" s="8" t="s">
        <v>41</v>
      </c>
      <c r="E12" s="18" t="s">
        <v>27</v>
      </c>
      <c r="F12" s="8">
        <v>1</v>
      </c>
      <c r="G12" s="8">
        <v>3000</v>
      </c>
      <c r="H12" s="8">
        <f t="shared" si="0"/>
        <v>3000</v>
      </c>
      <c r="I12" s="26"/>
    </row>
    <row r="13" s="2" customFormat="1" ht="36" customHeight="1" spans="1:9">
      <c r="A13" s="19" t="s">
        <v>42</v>
      </c>
      <c r="B13" s="20"/>
      <c r="C13" s="20"/>
      <c r="D13" s="21"/>
      <c r="E13" s="22">
        <f>H13</f>
        <v>48750</v>
      </c>
      <c r="F13" s="23"/>
      <c r="G13" s="24"/>
      <c r="H13" s="19">
        <f>SUM(H5:H12)</f>
        <v>48750</v>
      </c>
      <c r="I13" s="21"/>
    </row>
  </sheetData>
  <mergeCells count="16">
    <mergeCell ref="A1:I1"/>
    <mergeCell ref="A2:D2"/>
    <mergeCell ref="E2:H2"/>
    <mergeCell ref="G3:I3"/>
    <mergeCell ref="A13:D13"/>
    <mergeCell ref="E13:G13"/>
    <mergeCell ref="H13:I13"/>
    <mergeCell ref="A3:A4"/>
    <mergeCell ref="B5:B9"/>
    <mergeCell ref="B10:B12"/>
    <mergeCell ref="D3:D4"/>
    <mergeCell ref="E3:E4"/>
    <mergeCell ref="F3:F4"/>
    <mergeCell ref="I5:I9"/>
    <mergeCell ref="I10:I11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增压泵</vt:lpstr>
      <vt:lpstr>增压泵 (3)</vt:lpstr>
      <vt:lpstr>增压泵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爱则</cp:lastModifiedBy>
  <dcterms:created xsi:type="dcterms:W3CDTF">2024-07-02T23:06:00Z</dcterms:created>
  <dcterms:modified xsi:type="dcterms:W3CDTF">2024-11-28T06:10:13Z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96CEEE9447CA4A5290DA6FB9B9C12D82_12</vt:lpwstr>
  </property>
</Properties>
</file>