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 name="Sheet2" sheetId="2" r:id="rId2"/>
    <sheet name="Sheet3" sheetId="3" r:id="rId3"/>
  </sheets>
  <definedNames>
    <definedName name="_xlnm.Print_Area" localSheetId="0">Sheet1!$A$1:$G$20</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<sst xmlns="http://schemas.openxmlformats.org/spreadsheetml/2006/main" count="57" uniqueCount="47">
  <si>
    <t>监控参数</t>
  </si>
  <si>
    <t>序号</t>
  </si>
  <si>
    <t>产品名称</t>
  </si>
  <si>
    <t>产品描述</t>
  </si>
  <si>
    <t>数量</t>
  </si>
  <si>
    <t>单位</t>
  </si>
  <si>
    <t>单价</t>
  </si>
  <si>
    <t>小计</t>
  </si>
  <si>
    <t>结构化监控</t>
  </si>
  <si>
    <t xml:space="preserve">传感器类型：全景：1/1.8英寸CMOS；细节：1/1.8英寸CMOS；像素：全景：400万；细节：400万；最大分辨率：全景：2688×1520细节：2688×1520；最低照度：全景：彩色：0.001lux@F1.0黑白：0.0001lux@F1.00lux（红外灯开启）细节：彩色：0.001lux@F1.6黑白：0.0001lux@F1.60lux（红外灯开启）；最大补光距离：全景：30m（白光）；细节：30m（白光）200m（红外）；补光类型：全景：白光；细节：红外+白光；镜头焦距：全景：4mm细节：5.4mm～135mm；镜头光圈：全景：F1.0 细节：F1.6～F4.0；视场角：全景：水平：93.1° ；垂直：49.6° ；对角：110.8°细节：水平：59.8°～2.8°；垂直：33.7°～1.9°；对角：63.3°～4°；光学变倍：25倍；预置点：300个；可视域功能：支持；智能分类：合智能；支持物品遗留；支持物品搬移；支持快速移动；支持多种规则触发后联动细节相机定位，支持优选；智能说明：独立态：支持全景细节独立运行不同智能。全景：支持周界防范，细节：周界防范，三智能三选一；闪烁时间可设置：5-30秒；频率：高/中/低，支持自定义语音内容导入10条; ：声音：0-100可调；播放次数1-10次可调；透雾功能：全景：电子透雾；细节：电子透雾；数字变倍：全景：16倍细节：16倍；网络接口：1个（RJ-45母头网口，支持10M/100M网络数据）；RS-485接口：1个（波特率范围：1200bps～9600bps）；音频输入：1路（LINE IN；裸线）；音频输出：1路（LINE OUT，裸线；内置扬声器；互斥使用）；语音对讲：支持；输入：7路，开关量输入（0～5V DC）；输出：2路；供电方式：DC36V/2.23A ± 25%；接口类型：RJ45接口；RS485接口；供电★★全景摄像机分辨率不低于3680 × 1656，细节摄像机分辨率不低于2688 × 1520（公安部检验报告证明）
摄像机内置不少于3个镜头，可输出至少1路全景视频图像和1路细节视频图像，全景视频图像内置2个镜头，细节视频图像内置1个镜头（以公安部检验报告为准）全景视频图像内置2个镜头，光圈不小于F1.0，内置4颗补光灯。细节视频图像内置1个镜头，内置10颗红外补光灯及1颗白光灯（以公安部检验报告为准）
细节通道镜头最低照度：彩色≤0.0005lx，黑白≤0.0001lx（公安部检验报告证明）
摄像机内置镜头，支持不小于25倍光学变倍，镜头最大焦距不小于120mm（公安部检验报告证明）
支持水平旋转范围360°连续旋转，垂直旋转范围-20°~90°，全景通道可进行垂直旋转，旋转角度范围不低于12°，并可进行调节（公安部检验报告证明）
可设置300个预置位，8条巡航路径。支持预置位视频冻结功能（公安部检验报告证明）
内置不少于2颗GPU芯片，全景通道可输出两个镜头无缝拼接的全景图像，纵向拼接偏差像素不大于4个像素，全景画面水平视场角不小于190°，垂直视场角不小于80°（公安部检验报告证明）
全景通道支持人员密度检测功能，并可输出显示实时人数及拥堵等级，可通过IE浏览器或客户端软件根据人数和占空比配置密度等级。全景通道可对设定区域进行布防，当检测到目标时联动细节摄像机可对目标进行跟踪及报警，可对距离设备50m处发生的智能行为分析事件进行检测并给出报警提示（公安部检验报告证明）
在设备上方使用手持喷淋装置对设备进行喷水操作，水流方向与水平方向夹角大于等于42°时，设备视窗应无水流直接接触（公安部检验报告证明）
smart事件上报的抓图支持叠加规则区域和目标框：可配置报警抓图叠加目标信息及规则信息，支持开启及关闭。支持设置预览画面是否叠加显示规则区域框及告警提示信息（公安部检验报告证明）
可从诊断信息中导出云台控制历史记录，包括：手动键控PTZ、3D定位、手动调用预置点、手动调用花扫、手动调用巡航（公安部检验报告证明）
声音报警输出功能，可通过IE浏览器设置音频类型为11种警戒音、提示音、自定义语音，报警次数1～50次可设；闪光灯报警输出功能，可通过IE浏览器设置闪光灯闪烁时间（1-300），闪烁频率（高、中、低、常亮），亮度（1-100），可通过区域入侵侦测、越界侦测、进入区域侦测、离开区域侦测等报警事件，联动闪光报警、声音报警（以公安部检验报告为准）
设备可同时对行人、非机动车、机动车进行检测、跟踪、抓拍（公安部检验报告证明）
支持AR标签管理功能，最多可添加500个标签，支持AR标签联动查看功能，可选中标签并将该标签置于屏幕中心位置进行显示，可通过点击视频画面中的标签查看标签内容并对标签关联的摄像机视频图像进行预览，并可通过点击摄像机预览窗口进行放大窗口操作（公安部检验报告证明）
可识别距设备200m处的人体轮廓（公安部检验报告证明）
具有2路报警输入、1路报警输出、1路音频输入、1路音频输出（公安部检验报告证明）
外壳防护等级不低于IP67（公安部检验报告证明）
支持在-30 °C~55 °C范围内功能应正常（公安部检验报告证明）
</t>
  </si>
  <si>
    <t>套</t>
  </si>
  <si>
    <t>球形监控</t>
  </si>
  <si>
    <t xml:space="preserve">传感器类型：1/1.8英寸500万像素CMOS传感器
4mm/6mm高清定焦镜头可选
4颗暖光灯补光，最佳补光距离15米 
最低照度Color:0.0004Lux@(F1.0,AGC ON),B/W:0Lux with IR
支持主副码流、主码流默认分辨率、帧率及码率：3072x1728@25fps  4M 
内置MIC（拾音距离6米），环向拾音高保真抗干扰
支持HTTP、TCP/IP、UDP、UPnP、ICMP、IGMP、DHCP、DNS、DDNS、Easy DDNS、NTP、IPv4、IPV6、SSH、Unicast、RTCP、ARP、RTSP、FTP
遮挡报警、电压报警、IP冲突、MAC冲突、FTP服务器异常、网线断（日志）
支持报警联动白光警示、抓拍、上传中心
支持接入手机APP
供电：DC12V±25%，MAX 8.5W
工作温度及湿度：-30℃~60℃、湿度小于95%(无凝结)
浪涌4000V、静电6000V、IP67
</t>
  </si>
  <si>
    <t>枪机监控</t>
  </si>
  <si>
    <t xml:space="preserve">外观枪型传感器类型1/3英寸CMOS像素400万最大分辨率2688×1520扫描方式逐行扫描电子快门1/3s～1/100000s（可手动或自动调节）最低照度0.002lux（彩色模式）；0.0002lux（黑白模式）；0lux（补光灯开启）信噪比＞56dB最大补光距离50m（红外）补光灯1颗（红外灯）镜头镜头类型定焦镜头接口M12镜头焦距3.6mm镜头光圈F1.6视场角水平：84°；垂直：45°；对角：100°光圈控制固定光圈近摄距1.4mSmart事件通用；MJPEG智能编码H.264：支持 H.265：支持视频帧率50Hz 主码流（2560×1440@25fps），辅码流（704×576@25fps） 主码流（2688×1520@20fps），辅码流（704×576@20fps） 60Hz 主码流（2560×1440@30fps），辅码流（704×480@30fps） 主码流（2688×1520@20fps），辅码流（704×480@20fps）视频码率H.264：32Kbps ~ 6144Kbps H.265：12Kbps ~ 6144Kbps日夜转换ICR自动切换背光补偿支持强光抑制支持宽动态120dB白平衡自动/自然光/路灯/室外/手动/区域自定义增益控制自动/手动降噪3D降噪默认分辨率下默认码流4096kbps（2560×1440）图像翻转支持走廊模式90°/270°（在2688×1520分辨率及以下支持）镜像支持隐私遮挡4块事件网络断开；IP冲突；非法访问；安全异常网络网络接口1个（RJ-45网口,支持10M/100M 网络数据）网络协议IPv4；IPv6；HTTP；HTTPS；TCP；UDP；ARP；RTP ；RTSP；RTCP； RTMP；SMTP；FTP；SFTP；DHCP；DNS；DDNS； QoS；UPnP；NTP；Multicast；ICMP；IGMP；NFS；PPPoE；802.1x；Bonjour接入标准ONVIF（Profile S &amp; Profile T）；CGI；GB/T28181；预览最大用户数20个（总带宽：48Ｍ）存储功能乐橙云；FTP；SFTP；NAS浏览器支持IE 支持谷歌 支持火狐功能图像设置亮度;对比度;锐度;饱和度;伽马OSD信息叠加时间；通道；地理位置录像模式手动录像；视频检测录像；定时录像 录像优先级从高到低依次为手动 &gt; 视频检测 &gt; 定时恢复默认支持一键恢复默认配置用户管理最大支持20个用户安全模式授权的用户名和密码；MAC地址绑定；HTTPS加密；IEEE 802.1x；网络访问控制低照等级星光电源工作电压DC12V（±30%）供电方式DC12V功耗基本功耗：2.1W（DC12V） 最大功耗（H.265，最高分辨率，最大码流，开宽动态，红外灯最亮，开IVS）：4W（DC12V）图像最大分辨率不低于2560x1440
信噪比不小于55dB。（公安部检验报告证明）
支持红外补光、白光补光，有效补光距离均能达到30m（公安部检验报告证明）
需支持IP66防尘防水。（公安部检验报告证明）
支持DC12V或poe供电（公安部检验报告证明）
内置1个麦克风，1个RJ45网络接口（公安部检验报告证明）
靶面尺寸为1/2.7英寸（公安部检验报告证明）
</t>
  </si>
  <si>
    <t>录像机</t>
  </si>
  <si>
    <t>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同/异源输出，HDMI最大支持4K超高清显示输出，VGA支持1080P高清显示输出；自带8个SATA接口，最大支持满配10T硬盘；支持IP设备集中管理，包括IP设备一键添加、参数配置、批量升级、导入/导出等；最大支持16路本地同步回放；针对车及事件类型，支持快速回放与检索功能，大幅提升录像回放和检索效率；支持萤石云服务，通过海康互联APP可实现手机远程预览/回放/配置；支持萤石、ISUP以及GB28181协议，轻松实现平台接入；最大支持64路</t>
  </si>
  <si>
    <t>交换机</t>
  </si>
  <si>
    <t>POE供电千兆交换机，8口；
非网管千兆塑壳交换机（8个千兆电口）
提供8个千兆以太网电口
支持IEEE 802.3、IEEE 802.3u、IEEE 802.3x标准
线速转发、无阻塞设计
存储转发交换方式
精美塑壳设计
无风扇设计，高可靠性</t>
  </si>
  <si>
    <t xml:space="preserve">
配置：可用千兆电口数≥16
交换容量≥32Gbps
包转发率≥23.81 Mpps
提供CQC认证证书
支持IEEE 802.3、IEEE 802.3u、IEEE 802.3x
支持6 KV的端口防浪涌保护
支持无风扇设计
支持机架式安装
</t>
  </si>
  <si>
    <t>硬盘</t>
  </si>
  <si>
    <t>容量：8T硬盘，接口类型SATA接口，转速 (r/s)7200，产品尺寸长146.99mm；宽26.11mm；高101.85mm</t>
  </si>
  <si>
    <t>块</t>
  </si>
  <si>
    <t>网线</t>
  </si>
  <si>
    <t>产品功能：非屏蔽，超六类室外网线，防水，保护套: 阻燃PVC，配有外皮破裂绳分间隔印有电缆编号、线规、验证、日期，超六类双护套网线POE</t>
  </si>
  <si>
    <t>包</t>
  </si>
  <si>
    <t>光纤</t>
  </si>
  <si>
    <t>8芯</t>
  </si>
  <si>
    <t>米</t>
  </si>
  <si>
    <t>光纤收发器</t>
  </si>
  <si>
    <t>千兆</t>
  </si>
  <si>
    <t>对</t>
  </si>
  <si>
    <t>立杆</t>
  </si>
  <si>
    <t>4.5米立杆，1.5米横臂，镀锌管</t>
  </si>
  <si>
    <t>电源</t>
  </si>
  <si>
    <t>监控专用电源</t>
  </si>
  <si>
    <t>个</t>
  </si>
  <si>
    <t>支架</t>
  </si>
  <si>
    <t>监控支架</t>
  </si>
  <si>
    <t>声控防欺凌系统</t>
  </si>
  <si>
    <t>功能：智能预防，防欺凌，集成防欺凌系统含管理主机(配套30个声控防欺凌触发器)10.1寸触摸屏紧急报警管理机；集成视频查看、双向对讲、呼叫前端等功能，用于管理前端一键求助报警产品。
支持1080P视频显示，支持H.264/H.265解码，支持最大128G Micro SD卡存储；
 支持4路开关量输入，4路继电器输出；支持VGA、HDMI同源输出；
支持1路3.5mm音频输入，1路3.5mm音频输出；
话柄、鹅颈话筒杆可拆卸，支持DC12V、PoE(IEEE 802.3 at/af)供电。
当管理前端紧急报警设备数量超过48路，或者需多中心分级管理，加配sip服务对讲管理软件DS-PEA-TS（必须有厂家盖鲜章的质检报告否则不于通过审核）</t>
  </si>
  <si>
    <t>水晶头</t>
  </si>
  <si>
    <t>‌线芯直径‌：0.511mm，截面为19.625mm²。
‌最大工作频率‌：100MHz，传输速率可以达到100Mbps。
‌插拔次数‌：至少可以承受200次插拔测试。
‌材料‌：外壳材料为高密度聚碳酸脂，触点材料为铜镍合金，镀金厚度为50μm。
‌防火等级‌：符合UL94V-2标准。
‌工作温度范围‌：-20℃至75℃。
‌导线直径‌：24 AWG。</t>
  </si>
  <si>
    <t>电源线</t>
  </si>
  <si>
    <t>卷</t>
  </si>
  <si>
    <t>以上设备全部包安装此价格包含设备费、拉网费、税费、运输费等一切费用</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</si>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</sst>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theme="1"/>
      <name val="宋体"/>
      <charset val="134"/>
      <scheme val="minor"/>
    </font>
    <font>
      <b/>
      <sz val="11"/>
      <color theme="1"/>
      <name val="宋体"/>
      <charset val="134"/>
      <scheme val="minor"/>
    </font>
    <font>
      <sz val="9"/>
      <color theme="1"/>
      <name val="宋体"/>
      <charset val="134"/>
      <scheme val="minor"/>
    </font>
    <font>
      <sz val="11"/>
      <color theme="1"/>
      <name val="宋体"/>
      <charset val="134"/>
      <scheme val="minor"/>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workbookViewId="0">
      <selection activeCell="H20" sqref="H20"/>
    </sheetView>
  </sheetViews>
  <sheetFormatPr defaultColWidth="18.5462962962963" defaultRowHeight="20" customHeight="1" outlineLevelCol="6"/>
  <cols>
    <col min="1" max="2" width="18.5462962962963" style="1"/>
    <col min="3" max="3" width="61.1759259259259" style="1" customWidth="1"/>
    <col min="4" max="16384" width="18.5462962962963" style="1"/>
  </cols>
  <sheetData>
    <row r="1" customHeight="1" spans="1:7">
      <c r="A1" s="2" t="s">
        <v>0</v>
      </c>
      <c r="B1" s="2"/>
      <c r="C1" s="2"/>
      <c r="D1" s="2"/>
      <c r="E1" s="2"/>
      <c r="F1" s="2"/>
      <c r="G1" s="2"/>
    </row>
    <row r="2" customHeight="1" spans="1:7">
      <c r="A2" s="3" t="s">
        <v>1</v>
      </c>
      <c r="B2" s="3" t="s">
        <v>2</v>
      </c>
      <c r="C2" s="3" t="s">
        <v>3</v>
      </c>
      <c r="D2" s="3" t="s">
        <v>4</v>
      </c>
      <c r="E2" s="3" t="s">
        <v>5</v>
      </c>
      <c r="F2" s="3" t="s">
        <v>6</v>
      </c>
      <c r="G2" s="3" t="s">
        <v>7</v>
      </c>
    </row>
    <row r="3" customHeight="1" spans="1:7">
      <c r="A3" s="4">
        <v>1</v>
      </c>
      <c r="B3" s="4" t="s">
        <v>8</v>
      </c>
      <c r="C3" s="5" t="s">
        <v>9</v>
      </c>
      <c r="D3" s="4">
        <v>6</v>
      </c>
      <c r="E3" s="4" t="s">
        <v>10</v>
      </c>
      <c r="F3" s="4">
        <v>4500</v>
      </c>
      <c r="G3" s="4">
        <f>F3*D3</f>
        <v>27000</v>
      </c>
    </row>
    <row r="4" customHeight="1" spans="1:7">
      <c r="A4" s="4">
        <v>2</v>
      </c>
      <c r="B4" s="4" t="s">
        <v>11</v>
      </c>
      <c r="C4" s="6" t="s">
        <v>12</v>
      </c>
      <c r="D4" s="4">
        <v>35</v>
      </c>
      <c r="E4" s="4" t="s">
        <v>10</v>
      </c>
      <c r="F4" s="4">
        <v>550</v>
      </c>
      <c r="G4" s="4">
        <f t="shared" ref="G4:G19" si="0">F4*D4</f>
        <v>19250</v>
      </c>
    </row>
    <row r="5" customHeight="1" spans="1:7">
      <c r="A5" s="4">
        <v>3</v>
      </c>
      <c r="B5" s="4" t="s">
        <v>13</v>
      </c>
      <c r="C5" s="7" t="s">
        <v>14</v>
      </c>
      <c r="D5" s="4">
        <v>44</v>
      </c>
      <c r="E5" s="4" t="s">
        <v>10</v>
      </c>
      <c r="F5" s="4">
        <v>280</v>
      </c>
      <c r="G5" s="4">
        <f t="shared" si="0"/>
        <v>12320</v>
      </c>
    </row>
    <row r="6" customHeight="1" spans="1:7">
      <c r="A6" s="4">
        <v>4</v>
      </c>
      <c r="B6" s="4" t="s">
        <v>15</v>
      </c>
      <c r="C6" s="4" t="s">
        <v>16</v>
      </c>
      <c r="D6" s="4">
        <v>2</v>
      </c>
      <c r="E6" s="4" t="s">
        <v>10</v>
      </c>
      <c r="F6" s="4">
        <v>4000</v>
      </c>
      <c r="G6" s="4">
        <f t="shared" si="0"/>
        <v>8000</v>
      </c>
    </row>
    <row r="7" customHeight="1" spans="1:7">
      <c r="A7" s="4">
        <v>5</v>
      </c>
      <c r="B7" s="4" t="s">
        <v>17</v>
      </c>
      <c r="C7" s="4" t="s">
        <v>18</v>
      </c>
      <c r="D7" s="4">
        <v>4</v>
      </c>
      <c r="E7" s="4" t="s">
        <v>10</v>
      </c>
      <c r="F7" s="4">
        <v>150</v>
      </c>
      <c r="G7" s="4">
        <f t="shared" si="0"/>
        <v>600</v>
      </c>
    </row>
    <row r="8" customHeight="1" spans="1:7">
      <c r="A8" s="4"/>
      <c r="B8" s="4" t="s">
        <v>17</v>
      </c>
      <c r="C8" s="8" t="s">
        <v>19</v>
      </c>
      <c r="D8" s="4">
        <v>4</v>
      </c>
      <c r="E8" s="4" t="s">
        <v>10</v>
      </c>
      <c r="F8" s="4">
        <v>400</v>
      </c>
      <c r="G8" s="4">
        <f t="shared" si="0"/>
        <v>1600</v>
      </c>
    </row>
    <row r="9" customHeight="1" spans="1:7">
      <c r="A9" s="4">
        <v>6</v>
      </c>
      <c r="B9" s="4" t="s">
        <v>20</v>
      </c>
      <c r="C9" s="8" t="s">
        <v>21</v>
      </c>
      <c r="D9" s="4">
        <v>12</v>
      </c>
      <c r="E9" s="4" t="s">
        <v>22</v>
      </c>
      <c r="F9" s="4">
        <v>1100</v>
      </c>
      <c r="G9" s="4">
        <f t="shared" si="0"/>
        <v>13200</v>
      </c>
    </row>
    <row r="10" customHeight="1" spans="1:7">
      <c r="A10" s="4">
        <v>7</v>
      </c>
      <c r="B10" s="4" t="s">
        <v>23</v>
      </c>
      <c r="C10" s="8" t="s">
        <v>24</v>
      </c>
      <c r="D10" s="4">
        <v>25</v>
      </c>
      <c r="E10" s="4" t="s">
        <v>25</v>
      </c>
      <c r="F10" s="4">
        <v>400</v>
      </c>
      <c r="G10" s="4">
        <f t="shared" si="0"/>
        <v>10000</v>
      </c>
    </row>
    <row r="11" customHeight="1" spans="1:7">
      <c r="A11" s="4">
        <v>8</v>
      </c>
      <c r="B11" s="4" t="s">
        <v>26</v>
      </c>
      <c r="C11" s="4" t="s">
        <v>27</v>
      </c>
      <c r="D11" s="4">
        <v>500</v>
      </c>
      <c r="E11" s="4" t="s">
        <v>28</v>
      </c>
      <c r="F11" s="4">
        <v>3</v>
      </c>
      <c r="G11" s="4">
        <f t="shared" si="0"/>
        <v>1500</v>
      </c>
    </row>
    <row r="12" customHeight="1" spans="1:7">
      <c r="A12" s="4">
        <v>9</v>
      </c>
      <c r="B12" s="4" t="s">
        <v>29</v>
      </c>
      <c r="C12" s="4" t="s">
        <v>30</v>
      </c>
      <c r="D12" s="4">
        <v>2</v>
      </c>
      <c r="E12" s="4" t="s">
        <v>31</v>
      </c>
      <c r="F12" s="4">
        <v>280</v>
      </c>
      <c r="G12" s="4">
        <f t="shared" si="0"/>
        <v>560</v>
      </c>
    </row>
    <row r="13" customHeight="1" spans="1:7">
      <c r="A13" s="4">
        <v>10</v>
      </c>
      <c r="B13" s="4" t="s">
        <v>32</v>
      </c>
      <c r="C13" s="4" t="s">
        <v>33</v>
      </c>
      <c r="D13" s="4">
        <v>4</v>
      </c>
      <c r="E13" s="4" t="s">
        <v>10</v>
      </c>
      <c r="F13" s="4">
        <v>1280</v>
      </c>
      <c r="G13" s="4">
        <f t="shared" si="0"/>
        <v>5120</v>
      </c>
    </row>
    <row r="14" customHeight="1" spans="1:7">
      <c r="A14" s="4">
        <v>11</v>
      </c>
      <c r="B14" s="4" t="s">
        <v>34</v>
      </c>
      <c r="C14" s="4" t="s">
        <v>35</v>
      </c>
      <c r="D14" s="4">
        <v>79</v>
      </c>
      <c r="E14" s="4" t="s">
        <v>36</v>
      </c>
      <c r="F14" s="4">
        <v>30</v>
      </c>
      <c r="G14" s="4">
        <f t="shared" si="0"/>
        <v>2370</v>
      </c>
    </row>
    <row r="15" customHeight="1" spans="1:7">
      <c r="A15" s="4">
        <v>12</v>
      </c>
      <c r="B15" s="4" t="s">
        <v>37</v>
      </c>
      <c r="C15" s="4" t="s">
        <v>38</v>
      </c>
      <c r="D15" s="4">
        <v>79</v>
      </c>
      <c r="E15" s="4" t="s">
        <v>36</v>
      </c>
      <c r="F15" s="4">
        <v>30</v>
      </c>
      <c r="G15" s="4">
        <f t="shared" si="0"/>
        <v>2370</v>
      </c>
    </row>
    <row r="16" customHeight="1" spans="1:7">
      <c r="A16" s="4">
        <v>13</v>
      </c>
      <c r="B16" s="4" t="s">
        <v>39</v>
      </c>
      <c r="C16" s="9" t="s">
        <v>40</v>
      </c>
      <c r="D16" s="4">
        <v>1</v>
      </c>
      <c r="E16" s="4" t="s">
        <v>10</v>
      </c>
      <c r="F16" s="4">
        <v>52700</v>
      </c>
      <c r="G16" s="4">
        <f t="shared" si="0"/>
        <v>52700</v>
      </c>
    </row>
    <row r="17" customHeight="1" spans="1:7">
      <c r="A17" s="4">
        <v>14</v>
      </c>
      <c r="B17" s="4" t="s">
        <v>41</v>
      </c>
      <c r="C17" s="4" t="s">
        <v>42</v>
      </c>
      <c r="D17" s="4">
        <v>2</v>
      </c>
      <c r="E17" s="4" t="s">
        <v>25</v>
      </c>
      <c r="F17" s="4">
        <v>50</v>
      </c>
      <c r="G17" s="4">
        <f t="shared" si="0"/>
        <v>100</v>
      </c>
    </row>
    <row r="18" customHeight="1" spans="1:7">
      <c r="A18" s="4">
        <v>15</v>
      </c>
      <c r="B18" s="4" t="s">
        <v>43</v>
      </c>
      <c r="C18" s="4"/>
      <c r="D18" s="4">
        <v>2</v>
      </c>
      <c r="E18" s="4" t="s">
        <v>44</v>
      </c>
      <c r="F18" s="4">
        <v>655</v>
      </c>
      <c r="G18" s="4">
        <f t="shared" si="0"/>
        <v>1310</v>
      </c>
    </row>
    <row r="19" customHeight="1" spans="1:7">
      <c r="A19" s="10" t="s">
        <v>45</v>
      </c>
      <c r="B19" s="11"/>
      <c r="C19" s="11"/>
      <c r="D19" s="11"/>
      <c r="E19" s="11"/>
      <c r="F19" s="11"/>
      <c r="G19" s="12"/>
    </row>
    <row r="20" customHeight="1" spans="1:7">
      <c r="A20" s="4" t="s">
        <v>46</v>
      </c>
      <c r="B20" s="4"/>
      <c r="C20" s="4"/>
      <c r="D20" s="4"/>
      <c r="E20" s="4"/>
      <c r="F20" s="4"/>
      <c r="G20" s="4">
        <f>SUM(G3:G18)</f>
        <v>158000</v>
      </c>
    </row>
  </sheetData>
  <mergeCells count="3">
    <mergeCell ref="A1:G1"/>
    <mergeCell ref="A19:G19"/>
    <mergeCell ref="A20:F20"/>
  </mergeCells>
  <pageMargins left="0.700694444444445" right="0.700694444444445" top="0.751388888888889" bottom="0.751388888888889" header="0.298611111111111" footer="0.298611111111111"/>
  <pageSetup paperSize="9" scale="6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付祚德</dc:creator>
  <cp:lastModifiedBy>魏志峰</cp:lastModifiedBy>
  <dcterms:created xsi:type="dcterms:W3CDTF">2023-05-12T11:15:00Z</dcterms:created>
  <dcterms:modified xsi:type="dcterms:W3CDTF">2025-02-26T06:06:36Z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F4EAC5293B0748D39309C5AD268DDC07_13</vt:lpwstr>
  </property>
</Properties>
</file>