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三楼杨治廷" sheetId="1" r:id="rId1"/>
  </sheets>
  <definedNames>
    <definedName name="_xlnm._FilterDatabase" localSheetId="0" hidden="1">三楼杨治廷!$A$2:$G$29</definedName>
  </definedNames>
  <calcPr calcId="144525"/>
</workbook>
</file>

<file path=xl/sharedStrings.xml><?xml version="1.0" encoding="utf-8"?>
<sst xmlns="http://schemas.openxmlformats.org/spreadsheetml/2006/main" count="89" uniqueCount="69">
  <si>
    <t>一中食堂维修报价（三楼）</t>
  </si>
  <si>
    <t>序列</t>
  </si>
  <si>
    <t>名称</t>
  </si>
  <si>
    <t>规格型号</t>
  </si>
  <si>
    <t>单位</t>
  </si>
  <si>
    <t>数量</t>
  </si>
  <si>
    <t>单价</t>
  </si>
  <si>
    <t>总价</t>
  </si>
  <si>
    <t>型材门</t>
  </si>
  <si>
    <r>
      <rPr>
        <sz val="9"/>
        <color rgb="FF000000"/>
        <rFont val="Arial"/>
        <charset val="204"/>
      </rPr>
      <t>76*76*1.4</t>
    </r>
    <r>
      <rPr>
        <sz val="9"/>
        <color rgb="FF000000"/>
        <rFont val="宋体"/>
        <charset val="204"/>
      </rPr>
      <t>铝合金隔断、玻璃、扣板、断桥门</t>
    </r>
    <r>
      <rPr>
        <sz val="9"/>
        <color rgb="FF000000"/>
        <rFont val="Arial"/>
        <charset val="204"/>
      </rPr>
      <t>65</t>
    </r>
  </si>
  <si>
    <t>m2</t>
  </si>
  <si>
    <t>烟罩</t>
  </si>
  <si>
    <t>1.38*2.63</t>
  </si>
  <si>
    <t>换玻璃</t>
  </si>
  <si>
    <t>0.6*1.1</t>
  </si>
  <si>
    <t>块</t>
  </si>
  <si>
    <t>窗扇子（1档）</t>
  </si>
  <si>
    <r>
      <rPr>
        <sz val="9"/>
        <color rgb="FF000000"/>
        <rFont val="宋体"/>
        <charset val="204"/>
      </rPr>
      <t>塑钢窗</t>
    </r>
    <r>
      <rPr>
        <sz val="9"/>
        <color rgb="FF000000"/>
        <rFont val="Arial"/>
        <charset val="204"/>
      </rPr>
      <t>65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Arial"/>
        <charset val="204"/>
      </rPr>
      <t>0.55*0.9</t>
    </r>
  </si>
  <si>
    <t>档</t>
  </si>
  <si>
    <t>阻燃板打地台</t>
  </si>
  <si>
    <r>
      <rPr>
        <sz val="9"/>
        <color rgb="FF000000"/>
        <rFont val="宋体"/>
        <charset val="204"/>
      </rPr>
      <t>规格：</t>
    </r>
    <r>
      <rPr>
        <sz val="9"/>
        <color rgb="FF000000"/>
        <rFont val="Arial"/>
        <charset val="204"/>
      </rPr>
      <t>120*240</t>
    </r>
    <r>
      <rPr>
        <sz val="9"/>
        <color rgb="FF000000"/>
        <rFont val="宋体"/>
        <charset val="204"/>
      </rPr>
      <t>，厚度：</t>
    </r>
    <r>
      <rPr>
        <sz val="9"/>
        <color rgb="FF000000"/>
        <rFont val="Arial"/>
        <charset val="204"/>
      </rPr>
      <t>12cm</t>
    </r>
    <r>
      <rPr>
        <sz val="9"/>
        <color rgb="FF000000"/>
        <rFont val="宋体"/>
        <charset val="204"/>
      </rPr>
      <t>，</t>
    </r>
    <r>
      <rPr>
        <sz val="9"/>
        <color rgb="FF000000"/>
        <rFont val="Arial"/>
        <charset val="204"/>
      </rPr>
      <t>6.7*0.62</t>
    </r>
  </si>
  <si>
    <t>米</t>
  </si>
  <si>
    <t>阻燃板隔墙打底</t>
  </si>
  <si>
    <t>规格：120*240，厚度：12cm，6.7*0.62</t>
  </si>
  <si>
    <t>M2</t>
  </si>
  <si>
    <t>食堂墙面竹木纤维墙板</t>
  </si>
  <si>
    <r>
      <rPr>
        <sz val="9"/>
        <color rgb="FF000000"/>
        <rFont val="Arial"/>
        <charset val="204"/>
      </rPr>
      <t>1.</t>
    </r>
    <r>
      <rPr>
        <sz val="9"/>
        <color rgb="FF000000"/>
        <rFont val="宋体"/>
        <charset val="204"/>
      </rPr>
      <t>双面，</t>
    </r>
    <r>
      <rPr>
        <b/>
        <sz val="9"/>
        <color rgb="FF000000"/>
        <rFont val="宋体"/>
        <charset val="204"/>
      </rPr>
      <t>规格：120*240，厚度：12cm</t>
    </r>
  </si>
  <si>
    <t>隔墙拆除</t>
  </si>
  <si>
    <t>原有隔墙拆除</t>
  </si>
  <si>
    <t>方钢及混凝土墙面拆除</t>
  </si>
  <si>
    <t>原有方钢混泥土拆除</t>
  </si>
  <si>
    <t>大理石台面</t>
  </si>
  <si>
    <r>
      <rPr>
        <sz val="9"/>
        <color rgb="FF000000"/>
        <rFont val="宋体"/>
        <charset val="204"/>
      </rPr>
      <t>规格：</t>
    </r>
    <r>
      <rPr>
        <sz val="9"/>
        <color rgb="FF000000"/>
        <rFont val="Arial"/>
        <charset val="204"/>
      </rPr>
      <t>0.8*6.7</t>
    </r>
    <r>
      <rPr>
        <sz val="9"/>
        <color rgb="FF000000"/>
        <rFont val="宋体"/>
        <charset val="204"/>
      </rPr>
      <t>，厚度：</t>
    </r>
    <r>
      <rPr>
        <sz val="9"/>
        <color rgb="FF000000"/>
        <rFont val="Arial"/>
        <charset val="204"/>
      </rPr>
      <t>15</t>
    </r>
    <r>
      <rPr>
        <sz val="9"/>
        <color rgb="FF000000"/>
        <rFont val="宋体"/>
        <charset val="204"/>
      </rPr>
      <t>毫米</t>
    </r>
  </si>
  <si>
    <t>600*600铝板吊顶</t>
  </si>
  <si>
    <t>1.吊顶形式、吊杆规格、高度:脚手架
2.龙骨材料种类、规格、中距:U型轻钢龙骨3.面层材料品种、规格:600*600铝扣板</t>
  </si>
  <si>
    <t>300*300铝扣板吊顶</t>
  </si>
  <si>
    <t>1.吊顶形式、吊杆规格、高度:脚手架
2.龙骨材料种类、规格、中距:U型轻钢龙骨3.面层材料品种、规格:300*300铝扣板</t>
  </si>
  <si>
    <t>方钢吊顶</t>
  </si>
  <si>
    <t>1.吊顶形式、吊杆规格、高度:脚手架
2.龙骨材料种类、规格、中距:U型轻钢龙骨，4*4方钢
3.面层材料品种、规格:600*600铝扣板</t>
  </si>
  <si>
    <t>吊顶拆除</t>
  </si>
  <si>
    <t>原有吊顶拆除</t>
  </si>
  <si>
    <t>开门洞（包抹灰）</t>
  </si>
  <si>
    <t>钢筋混泥土墙面拆除1.3*2.1</t>
  </si>
  <si>
    <t>个</t>
  </si>
  <si>
    <t>防火门（双开）</t>
  </si>
  <si>
    <t>甲级防盗门，2*2.45</t>
  </si>
  <si>
    <t>套</t>
  </si>
  <si>
    <t>防火隔墙</t>
  </si>
  <si>
    <t>规格：水泥板1.2*2.4
厚：0.9</t>
  </si>
  <si>
    <t>改电</t>
  </si>
  <si>
    <t>型号：BV-2.5
材质：铜芯
型号：BV-4
材质：铜芯
配管：pvc20</t>
  </si>
  <si>
    <t>改下水</t>
  </si>
  <si>
    <t>高空作业，重新接管，三楼至一楼下水管道
规格：110管</t>
  </si>
  <si>
    <t>改自来水</t>
  </si>
  <si>
    <t>PPR管，DN20,DN25
管件：弯头、三通、直接
阀门：截止阀</t>
  </si>
  <si>
    <t>墙群油漆</t>
  </si>
  <si>
    <t>1.基层类型:界面剂一道
2.喷刷油漆部位:室内
3.涂料品种、喷刷遍数 :外墙油漆</t>
  </si>
  <si>
    <t>平方</t>
  </si>
  <si>
    <t>消毒灯</t>
  </si>
  <si>
    <t>常规</t>
  </si>
  <si>
    <t>灭蝇灯</t>
  </si>
  <si>
    <t>照明灯</t>
  </si>
  <si>
    <t>30*60</t>
  </si>
  <si>
    <t>60*60</t>
  </si>
  <si>
    <t>开关插座</t>
  </si>
  <si>
    <t>五孔插座，双联开关，三联开关</t>
  </si>
  <si>
    <t>垃圾下楼及清运</t>
  </si>
  <si>
    <t>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</si>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</sst>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000000"/>
      <name val="宋体"/>
      <charset val="204"/>
    </font>
    <font>
      <sz val="9"/>
      <color rgb="FF000000"/>
      <name val="Arial"/>
      <charset val="20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tabSelected="1" workbookViewId="0">
      <pane ySplit="2" topLeftCell="A3" activePane="bottomLeft" state="frozen"/>
      <selection/>
      <selection pane="bottomLeft" activeCell="F3" sqref="F3:G29"/>
    </sheetView>
  </sheetViews>
  <sheetFormatPr defaultColWidth="9" defaultRowHeight="17" customHeight="1" outlineLevelCol="6"/>
  <cols>
    <col min="1" max="1" width="4.875" style="8" customWidth="1"/>
    <col min="2" max="2" width="18.5" style="7" customWidth="1"/>
    <col min="3" max="3" width="34.75" style="8" customWidth="1"/>
    <col min="4" max="4" width="6" style="8" customWidth="1"/>
    <col min="5" max="5" width="8.125" style="9" customWidth="1"/>
    <col min="6" max="6" width="8.375" style="9" customWidth="1"/>
    <col min="7" max="7" width="9.625" style="9" customWidth="1"/>
    <col min="8" max="187" width="9" style="7" customWidth="1"/>
    <col min="188" max="16384" width="9" style="7"/>
  </cols>
  <sheetData>
    <row r="1" s="1" customFormat="1" customHeight="1" spans="1:7">
      <c r="A1" s="10" t="s">
        <v>0</v>
      </c>
      <c r="B1" s="10"/>
      <c r="C1" s="10"/>
      <c r="D1" s="10"/>
      <c r="E1" s="10"/>
      <c r="F1" s="10"/>
      <c r="G1" s="11"/>
    </row>
    <row r="2" s="2" customFormat="1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</row>
    <row r="3" s="3" customFormat="1" ht="12" spans="1:7">
      <c r="A3" s="16">
        <f t="shared" ref="A3:A28" si="0">ROW()-2</f>
        <v>1</v>
      </c>
      <c r="B3" s="17" t="s">
        <v>8</v>
      </c>
      <c r="C3" s="18" t="s">
        <v>9</v>
      </c>
      <c r="D3" s="17" t="s">
        <v>10</v>
      </c>
      <c r="E3" s="19">
        <v>243</v>
      </c>
      <c r="F3" s="20"/>
      <c r="G3" s="20"/>
    </row>
    <row r="4" s="4" customFormat="1" ht="12" spans="1:7">
      <c r="A4" s="16">
        <f t="shared" si="0"/>
        <v>2</v>
      </c>
      <c r="B4" s="17" t="s">
        <v>11</v>
      </c>
      <c r="C4" s="18" t="s">
        <v>12</v>
      </c>
      <c r="D4" s="17" t="s">
        <v>10</v>
      </c>
      <c r="E4" s="19">
        <f>1.38*2.63</f>
        <v>3.6294</v>
      </c>
      <c r="F4" s="20"/>
      <c r="G4" s="20"/>
    </row>
    <row r="5" s="4" customFormat="1" ht="12" spans="1:7">
      <c r="A5" s="16">
        <f t="shared" si="0"/>
        <v>3</v>
      </c>
      <c r="B5" s="17" t="s">
        <v>13</v>
      </c>
      <c r="C5" s="18" t="s">
        <v>14</v>
      </c>
      <c r="D5" s="17" t="s">
        <v>15</v>
      </c>
      <c r="E5" s="19">
        <v>5</v>
      </c>
      <c r="F5" s="20"/>
      <c r="G5" s="20"/>
    </row>
    <row r="6" s="4" customFormat="1" ht="12" spans="1:7">
      <c r="A6" s="16">
        <f t="shared" si="0"/>
        <v>4</v>
      </c>
      <c r="B6" s="17" t="s">
        <v>16</v>
      </c>
      <c r="C6" s="21" t="s">
        <v>17</v>
      </c>
      <c r="D6" s="17" t="s">
        <v>18</v>
      </c>
      <c r="E6" s="19">
        <v>1</v>
      </c>
      <c r="F6" s="20"/>
      <c r="G6" s="20"/>
    </row>
    <row r="7" s="5" customFormat="1" ht="12" spans="1:7">
      <c r="A7" s="16">
        <f t="shared" si="0"/>
        <v>5</v>
      </c>
      <c r="B7" s="22" t="s">
        <v>19</v>
      </c>
      <c r="C7" s="17" t="s">
        <v>20</v>
      </c>
      <c r="D7" s="17" t="s">
        <v>21</v>
      </c>
      <c r="E7" s="19">
        <v>6.7</v>
      </c>
      <c r="F7" s="20"/>
      <c r="G7" s="20"/>
    </row>
    <row r="8" s="5" customFormat="1" ht="12" spans="1:7">
      <c r="A8" s="16">
        <f t="shared" si="0"/>
        <v>6</v>
      </c>
      <c r="B8" s="22" t="s">
        <v>22</v>
      </c>
      <c r="C8" s="23" t="s">
        <v>23</v>
      </c>
      <c r="D8" s="22" t="s">
        <v>24</v>
      </c>
      <c r="E8" s="19">
        <v>30</v>
      </c>
      <c r="F8" s="20"/>
      <c r="G8" s="20"/>
    </row>
    <row r="9" s="5" customFormat="1" ht="12" spans="1:7">
      <c r="A9" s="16">
        <f t="shared" si="0"/>
        <v>7</v>
      </c>
      <c r="B9" s="22" t="s">
        <v>25</v>
      </c>
      <c r="C9" s="23" t="s">
        <v>26</v>
      </c>
      <c r="D9" s="22" t="s">
        <v>24</v>
      </c>
      <c r="E9" s="19">
        <v>50</v>
      </c>
      <c r="F9" s="20"/>
      <c r="G9" s="20"/>
    </row>
    <row r="10" s="4" customFormat="1" ht="12" spans="1:7">
      <c r="A10" s="16">
        <f t="shared" si="0"/>
        <v>8</v>
      </c>
      <c r="B10" s="22" t="s">
        <v>27</v>
      </c>
      <c r="C10" s="21" t="s">
        <v>28</v>
      </c>
      <c r="D10" s="22" t="s">
        <v>24</v>
      </c>
      <c r="E10" s="19">
        <v>120</v>
      </c>
      <c r="F10" s="20"/>
      <c r="G10" s="20"/>
    </row>
    <row r="11" s="4" customFormat="1" ht="12" spans="1:7">
      <c r="A11" s="16">
        <f t="shared" si="0"/>
        <v>9</v>
      </c>
      <c r="B11" s="22" t="s">
        <v>29</v>
      </c>
      <c r="C11" s="21" t="s">
        <v>30</v>
      </c>
      <c r="D11" s="22" t="s">
        <v>24</v>
      </c>
      <c r="E11" s="19">
        <v>120</v>
      </c>
      <c r="F11" s="20"/>
      <c r="G11" s="20"/>
    </row>
    <row r="12" s="4" customFormat="1" ht="12" spans="1:7">
      <c r="A12" s="16">
        <f t="shared" si="0"/>
        <v>10</v>
      </c>
      <c r="B12" s="17" t="s">
        <v>31</v>
      </c>
      <c r="C12" s="21" t="s">
        <v>32</v>
      </c>
      <c r="D12" s="17" t="s">
        <v>21</v>
      </c>
      <c r="E12" s="19">
        <v>6.7</v>
      </c>
      <c r="F12" s="20"/>
      <c r="G12" s="20"/>
    </row>
    <row r="13" s="4" customFormat="1" ht="36" spans="1:7">
      <c r="A13" s="16">
        <f t="shared" si="0"/>
        <v>11</v>
      </c>
      <c r="B13" s="22" t="s">
        <v>33</v>
      </c>
      <c r="C13" s="24" t="s">
        <v>34</v>
      </c>
      <c r="D13" s="22" t="s">
        <v>24</v>
      </c>
      <c r="E13" s="25">
        <v>102</v>
      </c>
      <c r="F13" s="20"/>
      <c r="G13" s="20"/>
    </row>
    <row r="14" s="4" customFormat="1" ht="36" spans="1:7">
      <c r="A14" s="16">
        <f t="shared" si="0"/>
        <v>12</v>
      </c>
      <c r="B14" s="17" t="s">
        <v>35</v>
      </c>
      <c r="C14" s="24" t="s">
        <v>36</v>
      </c>
      <c r="D14" s="22" t="s">
        <v>24</v>
      </c>
      <c r="E14" s="19">
        <v>24</v>
      </c>
      <c r="F14" s="20"/>
      <c r="G14" s="20"/>
    </row>
    <row r="15" s="4" customFormat="1" ht="48" spans="1:7">
      <c r="A15" s="16">
        <f t="shared" si="0"/>
        <v>13</v>
      </c>
      <c r="B15" s="17" t="s">
        <v>37</v>
      </c>
      <c r="C15" s="24" t="s">
        <v>38</v>
      </c>
      <c r="D15" s="22" t="s">
        <v>24</v>
      </c>
      <c r="E15" s="19">
        <v>69</v>
      </c>
      <c r="F15" s="20"/>
      <c r="G15" s="20"/>
    </row>
    <row r="16" s="4" customFormat="1" ht="12" spans="1:7">
      <c r="A16" s="16">
        <f t="shared" si="0"/>
        <v>14</v>
      </c>
      <c r="B16" s="17" t="s">
        <v>39</v>
      </c>
      <c r="C16" s="21" t="s">
        <v>40</v>
      </c>
      <c r="D16" s="22" t="s">
        <v>24</v>
      </c>
      <c r="E16" s="25">
        <v>195</v>
      </c>
      <c r="F16" s="20"/>
      <c r="G16" s="20"/>
    </row>
    <row r="17" s="4" customFormat="1" ht="12" spans="1:7">
      <c r="A17" s="16">
        <f t="shared" si="0"/>
        <v>15</v>
      </c>
      <c r="B17" s="17" t="s">
        <v>41</v>
      </c>
      <c r="C17" s="21" t="s">
        <v>42</v>
      </c>
      <c r="D17" s="22" t="s">
        <v>43</v>
      </c>
      <c r="E17" s="19">
        <v>1</v>
      </c>
      <c r="F17" s="20"/>
      <c r="G17" s="20"/>
    </row>
    <row r="18" s="3" customFormat="1" ht="12" spans="1:7">
      <c r="A18" s="16">
        <f t="shared" si="0"/>
        <v>16</v>
      </c>
      <c r="B18" s="22" t="s">
        <v>44</v>
      </c>
      <c r="C18" s="22" t="s">
        <v>45</v>
      </c>
      <c r="D18" s="22" t="s">
        <v>46</v>
      </c>
      <c r="E18" s="25">
        <v>1</v>
      </c>
      <c r="F18" s="20"/>
      <c r="G18" s="20"/>
    </row>
    <row r="19" s="6" customFormat="1" ht="24" spans="1:7">
      <c r="A19" s="16">
        <f t="shared" si="0"/>
        <v>17</v>
      </c>
      <c r="B19" s="22" t="s">
        <v>47</v>
      </c>
      <c r="C19" s="26" t="s">
        <v>48</v>
      </c>
      <c r="D19" s="22" t="s">
        <v>24</v>
      </c>
      <c r="E19" s="27">
        <v>20</v>
      </c>
      <c r="F19" s="27"/>
      <c r="G19" s="20"/>
    </row>
    <row r="20" s="7" customFormat="1" ht="60" spans="1:7">
      <c r="A20" s="16">
        <f t="shared" si="0"/>
        <v>18</v>
      </c>
      <c r="B20" s="22" t="s">
        <v>49</v>
      </c>
      <c r="C20" s="26" t="s">
        <v>50</v>
      </c>
      <c r="D20" s="22" t="s">
        <v>24</v>
      </c>
      <c r="E20" s="27">
        <v>125</v>
      </c>
      <c r="F20" s="27"/>
      <c r="G20" s="20"/>
    </row>
    <row r="21" s="7" customFormat="1" ht="24" spans="1:7">
      <c r="A21" s="16">
        <f t="shared" si="0"/>
        <v>19</v>
      </c>
      <c r="B21" s="22" t="s">
        <v>51</v>
      </c>
      <c r="C21" s="26" t="s">
        <v>52</v>
      </c>
      <c r="D21" s="22" t="s">
        <v>21</v>
      </c>
      <c r="E21" s="27">
        <v>30</v>
      </c>
      <c r="F21" s="27"/>
      <c r="G21" s="20"/>
    </row>
    <row r="22" s="7" customFormat="1" ht="36" spans="1:7">
      <c r="A22" s="16">
        <f t="shared" si="0"/>
        <v>20</v>
      </c>
      <c r="B22" s="22" t="s">
        <v>53</v>
      </c>
      <c r="C22" s="26" t="s">
        <v>54</v>
      </c>
      <c r="D22" s="22" t="s">
        <v>21</v>
      </c>
      <c r="E22" s="27">
        <v>20</v>
      </c>
      <c r="F22" s="27"/>
      <c r="G22" s="20"/>
    </row>
    <row r="23" s="3" customFormat="1" ht="36" spans="1:7">
      <c r="A23" s="16">
        <f t="shared" si="0"/>
        <v>21</v>
      </c>
      <c r="B23" s="22" t="s">
        <v>55</v>
      </c>
      <c r="C23" s="24" t="s">
        <v>56</v>
      </c>
      <c r="D23" s="22" t="s">
        <v>57</v>
      </c>
      <c r="E23" s="28">
        <v>150</v>
      </c>
      <c r="F23" s="27"/>
      <c r="G23" s="20"/>
    </row>
    <row r="24" s="7" customFormat="1" ht="12" spans="1:7">
      <c r="A24" s="16">
        <f t="shared" si="0"/>
        <v>22</v>
      </c>
      <c r="B24" s="22" t="s">
        <v>58</v>
      </c>
      <c r="C24" s="22" t="s">
        <v>59</v>
      </c>
      <c r="D24" s="22" t="s">
        <v>43</v>
      </c>
      <c r="E24" s="27">
        <v>8</v>
      </c>
      <c r="F24" s="27"/>
      <c r="G24" s="20"/>
    </row>
    <row r="25" s="7" customFormat="1" ht="12" spans="1:7">
      <c r="A25" s="16">
        <f t="shared" si="0"/>
        <v>23</v>
      </c>
      <c r="B25" s="22" t="s">
        <v>60</v>
      </c>
      <c r="C25" s="22" t="s">
        <v>59</v>
      </c>
      <c r="D25" s="22" t="s">
        <v>43</v>
      </c>
      <c r="E25" s="27">
        <v>8</v>
      </c>
      <c r="F25" s="27"/>
      <c r="G25" s="20"/>
    </row>
    <row r="26" s="7" customFormat="1" ht="12" spans="1:7">
      <c r="A26" s="16">
        <f t="shared" si="0"/>
        <v>24</v>
      </c>
      <c r="B26" s="22" t="s">
        <v>61</v>
      </c>
      <c r="C26" s="22" t="s">
        <v>62</v>
      </c>
      <c r="D26" s="22" t="s">
        <v>43</v>
      </c>
      <c r="E26" s="27">
        <v>5</v>
      </c>
      <c r="F26" s="27"/>
      <c r="G26" s="20"/>
    </row>
    <row r="27" s="7" customFormat="1" ht="12" spans="1:7">
      <c r="A27" s="16">
        <f t="shared" si="0"/>
        <v>25</v>
      </c>
      <c r="B27" s="22" t="s">
        <v>61</v>
      </c>
      <c r="C27" s="22" t="s">
        <v>63</v>
      </c>
      <c r="D27" s="22" t="s">
        <v>43</v>
      </c>
      <c r="E27" s="27">
        <v>11</v>
      </c>
      <c r="F27" s="27"/>
      <c r="G27" s="20"/>
    </row>
    <row r="28" s="7" customFormat="1" ht="12" spans="1:7">
      <c r="A28" s="16">
        <f t="shared" si="0"/>
        <v>26</v>
      </c>
      <c r="B28" s="22" t="s">
        <v>64</v>
      </c>
      <c r="C28" s="29" t="s">
        <v>65</v>
      </c>
      <c r="D28" s="22" t="s">
        <v>43</v>
      </c>
      <c r="E28" s="27">
        <f>18+7</f>
        <v>25</v>
      </c>
      <c r="F28" s="27"/>
      <c r="G28" s="20"/>
    </row>
    <row r="29" s="6" customFormat="1" ht="12" spans="1:7">
      <c r="A29" s="16">
        <v>27</v>
      </c>
      <c r="B29" s="22" t="s">
        <v>66</v>
      </c>
      <c r="C29" s="22"/>
      <c r="D29" s="22" t="s">
        <v>67</v>
      </c>
      <c r="E29" s="27">
        <v>1</v>
      </c>
      <c r="F29" s="27"/>
      <c r="G29" s="20"/>
    </row>
    <row r="30" s="6" customFormat="1" customHeight="1" spans="1:7">
      <c r="A30" s="16"/>
      <c r="B30" s="22"/>
      <c r="C30" s="22"/>
      <c r="D30" s="22"/>
      <c r="E30" s="27"/>
      <c r="F30" s="27"/>
      <c r="G30" s="20"/>
    </row>
    <row r="31" customHeight="1" spans="1:7">
      <c r="A31" s="29"/>
      <c r="B31" s="29"/>
      <c r="C31" s="29"/>
      <c r="D31" s="29"/>
      <c r="E31" s="30" t="s">
        <v>68</v>
      </c>
      <c r="F31" s="30"/>
      <c r="G31" s="30">
        <v>267167.17</v>
      </c>
    </row>
  </sheetData>
  <autoFilter ref="A2:G29">
    <extLst/>
  </autoFilter>
  <mergeCells count="1">
    <mergeCell ref="A1:F1"/>
  </mergeCells>
  <pageMargins left="0.550694" right="0.196528" top="0.747917" bottom="0.354167" header="0.196528" footer="0.747917"/>
  <pageSetup paperSize="9" scale="9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三楼杨治廷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2025-02-27T02:27:00Z</dcterms:created>
  <dcterms:modified xsi:type="dcterms:W3CDTF">2025-04-30T09:25:09Z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9944D24EFC6A45A487003DC32E1E9D99_13</vt:lpwstr>
  </property>
  <property fmtid="{D5CDD505-2E9C-101B-9397-08002B2CF9AE}" pid="3" name="KSOProductBuildVer">
    <vt:lpwstr>2052-11.8.2.10229</vt:lpwstr>
  </property>
</Properties>
</file>