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545" windowHeight="7695"/>
  </bookViews>
  <sheets>
    <sheet name="装修" sheetId="1" r:id="rId1"/>
  </sheets>
  <definedNames>
    <definedName name="_xlnm.Print_Area" localSheetId="0">装修!$A$1:$H$14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<sst xmlns="http://schemas.openxmlformats.org/spreadsheetml/2006/main" count="46" uniqueCount="39">
  <si>
    <t>泽普县桐安乡中心小学特殊教育教室装修项目清单</t>
  </si>
  <si>
    <t>序号</t>
  </si>
  <si>
    <t>名称</t>
  </si>
  <si>
    <t>参数</t>
  </si>
  <si>
    <t>数量</t>
  </si>
  <si>
    <t>单位</t>
  </si>
  <si>
    <t>预算单价</t>
  </si>
  <si>
    <t>合计</t>
  </si>
  <si>
    <t>备注</t>
  </si>
  <si>
    <t>采购目录</t>
  </si>
  <si>
    <t>粉刷墙面</t>
  </si>
  <si>
    <t>粉刷材料：乳胶漆；乳胶漆品牌：本杰明，摩尔，立邦（任选一种）；施工要求：分层施工（刷腻子粉2遍，底漆1遍，面漆2遍，工期：3天；平涂要求：均匀无接痕；颜色：绿色（或者学校和供应商商量后确定）；环保监测：密闭12小时后，甲醛≤0.08mg/m³（包工包料）。</t>
  </si>
  <si>
    <t>平方米</t>
  </si>
  <si>
    <r>
      <rPr>
        <sz val="10.5"/>
        <color rgb="FF606266"/>
        <rFont val="Arial"/>
        <charset val="134"/>
      </rPr>
      <t xml:space="preserve">B08010000 </t>
    </r>
    <r>
      <rPr>
        <sz val="10.5"/>
        <color rgb="FF606266"/>
        <rFont val="宋体"/>
        <charset val="134"/>
      </rPr>
      <t>房屋修缮</t>
    </r>
  </si>
  <si>
    <t>隔离墙</t>
  </si>
  <si>
    <t>材料：轻质隔墙板（如：75mm发包水泥板）；厚度：75mm ；具有一定的隔音性能；</t>
  </si>
  <si>
    <t>门</t>
  </si>
  <si>
    <t>材质：软包门，规格：1*2（米），施工要求：门安装固定好，门侧面包装好。</t>
  </si>
  <si>
    <t>个</t>
  </si>
  <si>
    <t>天花板</t>
  </si>
  <si>
    <r>
      <t>弹线：</t>
    </r>
    <r>
      <rPr>
        <sz val="11"/>
        <color theme="1"/>
        <rFont val="宋体"/>
        <charset val="134"/>
        <scheme val="minor"/>
      </rPr>
      <t>根据楼层标高水平线，用尺竖向量至顶棚设计标高，在顶板上弹在龙骨位置线，并将顶棚的标高水平线弹在墙面上；</t>
    </r>
    <r>
      <rPr>
        <b/>
        <sz val="11"/>
        <color theme="1"/>
        <rFont val="宋体"/>
        <charset val="134"/>
        <scheme val="minor"/>
      </rPr>
      <t>安装主龙骨吊杆：</t>
    </r>
    <r>
      <rPr>
        <sz val="11"/>
        <color theme="1"/>
        <rFont val="宋体"/>
        <charset val="134"/>
        <scheme val="minor"/>
      </rPr>
      <t>在弹好顶棚的标高水平线及主龙骨位置线后，确定吊杆下头的标高，按主龙骨位置及吊挂间距，将吊杆无螺栓丝的一端用膨胀螺栓固定在楼板下，吊杆用 6m 钢筋（8mm 扁钢）；</t>
    </r>
    <r>
      <rPr>
        <b/>
        <sz val="11"/>
        <color theme="1"/>
        <rFont val="宋体"/>
        <charset val="134"/>
        <scheme val="minor"/>
      </rPr>
      <t>安装主龙骨和次龙骨：</t>
    </r>
    <r>
      <rPr>
        <sz val="11"/>
        <color theme="1"/>
        <rFont val="宋体"/>
        <charset val="134"/>
        <scheme val="minor"/>
      </rPr>
      <t>配装好吊杆螺母，在主龙骨上预先暗号吊挂件，将组装好的吊挂件的主龙骨，按分档线位置使吊挂件穿入相应的吊杆螺栓，拧好螺母，相接主龙骨，装连接件，拉线调整标高和平直，安装洞口附加主龙骨，设置及连接卡固。次龙骨按已弹好的分档线，卡放三角吊挂件，采用木龙骨时，布置次龙骨的间距为 600mm，按设计规定的主龙骨间距，将次龙骨通过三角挂件，吊挂在主龙骨上，当次龙骨长度需多根延续接长时，用次龙骨连接件，在吊挂次龙骨的同时相接，调直固定；</t>
    </r>
    <r>
      <rPr>
        <b/>
        <sz val="11"/>
        <color theme="1"/>
        <rFont val="宋体"/>
        <charset val="134"/>
        <scheme val="minor"/>
      </rPr>
      <t>安装边铝条：</t>
    </r>
    <r>
      <rPr>
        <sz val="11"/>
        <color theme="1"/>
        <rFont val="宋体"/>
        <charset val="134"/>
        <scheme val="minor"/>
      </rPr>
      <t>边铝条的规格为 25mm×25mm，安装吊顶的标高要求在墙四周用水泥钉固定边铝条；</t>
    </r>
    <r>
      <rPr>
        <b/>
        <sz val="11"/>
        <color theme="1"/>
        <rFont val="宋体"/>
        <charset val="134"/>
        <scheme val="minor"/>
      </rPr>
      <t>安装铝扣板：</t>
    </r>
    <r>
      <rPr>
        <sz val="11"/>
        <color theme="1"/>
        <rFont val="宋体"/>
        <charset val="134"/>
        <scheme val="minor"/>
      </rPr>
      <t>安装天花铝扣板时，顺着翻边部位顺序轻压，将方板两边完全卡进次龙骨后，再推紧，严禁野蛮装卸，并将边铝条卡边调直卡固定边铝板；</t>
    </r>
    <r>
      <rPr>
        <b/>
        <sz val="11"/>
        <color theme="1"/>
        <rFont val="宋体"/>
        <charset val="134"/>
        <scheme val="minor"/>
      </rPr>
      <t>铝扣板规格：</t>
    </r>
    <r>
      <rPr>
        <sz val="11"/>
        <color theme="1"/>
        <rFont val="宋体"/>
        <charset val="134"/>
        <scheme val="minor"/>
      </rPr>
      <t>300mm×300mm（0.6 厚）（包工包料）</t>
    </r>
  </si>
  <si>
    <t>安装LED灯</t>
  </si>
  <si>
    <t>节能、耐用舒视、光线均匀，尺寸不小于70cm（包工包料）。</t>
  </si>
  <si>
    <t>教室文化</t>
  </si>
  <si>
    <t>特教班文化设计，亚克力、pvc喷平板上光油（包工包料）。</t>
  </si>
  <si>
    <t>包边（门窗）</t>
  </si>
  <si>
    <t>材料：原木，（包工包料）</t>
  </si>
  <si>
    <t>米</t>
  </si>
  <si>
    <t>遮光窗帘</t>
  </si>
  <si>
    <t>罗马杆安装，遮光度达90%，隔热和调节室内光线的功能。规格：4*2.5（米）</t>
  </si>
  <si>
    <t>铺泡沫垫</t>
  </si>
  <si>
    <t>PVC材质、抗摔防滑、隔冷隔热、方便收纳、拼接紧密边缘细腻无毛刺、随意拼接</t>
  </si>
  <si>
    <t>A05030599 其他室内装具</t>
  </si>
  <si>
    <t>整理电路</t>
  </si>
  <si>
    <t>电线，线盒，开关，灯，插座</t>
  </si>
  <si>
    <t>批</t>
  </si>
  <si>
    <t>安装洗手盆</t>
  </si>
  <si>
    <t>从其他办公室接水安装陶瓷洗手盆，同时配套水龙头，水管和其他相关的配件等。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</si>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</sst>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.5"/>
      <color rgb="FF606266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60626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justify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tabSelected="1" view="pageBreakPreview" zoomScaleNormal="100" topLeftCell="A6" workbookViewId="0">
      <selection activeCell="C13" sqref="C13"/>
    </sheetView>
  </sheetViews>
  <sheetFormatPr defaultColWidth="8.73333333333333" defaultRowHeight="13.5"/>
  <cols>
    <col min="1" max="1" width="5.35833333333333" style="2" customWidth="1"/>
    <col min="2" max="2" width="10.875" style="3" customWidth="1"/>
    <col min="3" max="3" width="70.5" style="3" customWidth="1"/>
    <col min="4" max="4" width="8.26666666666667" style="3" customWidth="1"/>
    <col min="5" max="5" width="10.45" style="3" customWidth="1"/>
    <col min="6" max="6" width="10.55" style="3" customWidth="1"/>
    <col min="7" max="7" width="7.81666666666667" style="3" customWidth="1"/>
    <col min="8" max="8" width="8.125" style="3" customWidth="1"/>
    <col min="9" max="9" width="34.625" style="2" customWidth="1"/>
    <col min="10" max="16384" width="8.73333333333333" style="2"/>
  </cols>
  <sheetData>
    <row r="1" s="1" customFormat="1" ht="29" customHeight="1" spans="1:13">
      <c r="A1" s="4" t="s">
        <v>0</v>
      </c>
      <c r="B1" s="5"/>
      <c r="C1" s="5"/>
      <c r="D1" s="5"/>
      <c r="E1" s="5"/>
      <c r="F1" s="5"/>
      <c r="G1" s="5"/>
      <c r="H1" s="5"/>
      <c r="I1" s="16"/>
      <c r="J1" s="16"/>
      <c r="K1" s="16"/>
      <c r="L1" s="16"/>
      <c r="M1" s="16"/>
    </row>
    <row r="2" s="1" customFormat="1" ht="15" customHeight="1" spans="1:9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1" t="s">
        <v>9</v>
      </c>
    </row>
    <row r="3" s="1" customFormat="1" ht="54" spans="1:9">
      <c r="A3" s="8">
        <v>1</v>
      </c>
      <c r="B3" s="9" t="s">
        <v>10</v>
      </c>
      <c r="C3" s="10" t="s">
        <v>11</v>
      </c>
      <c r="D3" s="9">
        <v>114</v>
      </c>
      <c r="E3" s="9" t="s">
        <v>12</v>
      </c>
      <c r="F3" s="9">
        <v>45</v>
      </c>
      <c r="G3" s="9">
        <f>D3*F3</f>
        <v>5130</v>
      </c>
      <c r="H3" s="9"/>
      <c r="I3" s="17" t="s">
        <v>13</v>
      </c>
    </row>
    <row r="4" s="1" customFormat="1" spans="1:8">
      <c r="A4" s="8">
        <v>2</v>
      </c>
      <c r="B4" s="9" t="s">
        <v>14</v>
      </c>
      <c r="C4" s="10" t="s">
        <v>15</v>
      </c>
      <c r="D4" s="9">
        <v>50</v>
      </c>
      <c r="E4" s="9" t="s">
        <v>12</v>
      </c>
      <c r="F4" s="9">
        <v>220</v>
      </c>
      <c r="G4" s="9">
        <f>D4*F4</f>
        <v>11000</v>
      </c>
      <c r="H4" s="9"/>
    </row>
    <row r="5" s="1" customFormat="1" ht="24" customHeight="1" spans="1:8">
      <c r="A5" s="8">
        <v>3</v>
      </c>
      <c r="B5" s="9" t="s">
        <v>16</v>
      </c>
      <c r="C5" s="11" t="s">
        <v>17</v>
      </c>
      <c r="D5" s="9">
        <v>2</v>
      </c>
      <c r="E5" s="9" t="s">
        <v>18</v>
      </c>
      <c r="F5" s="9">
        <v>400</v>
      </c>
      <c r="G5" s="9">
        <f>D5*F5</f>
        <v>800</v>
      </c>
      <c r="H5" s="11"/>
    </row>
    <row r="6" s="1" customFormat="1" ht="189" spans="1:8">
      <c r="A6" s="8">
        <v>4</v>
      </c>
      <c r="B6" s="9" t="s">
        <v>19</v>
      </c>
      <c r="C6" s="12" t="s">
        <v>20</v>
      </c>
      <c r="D6" s="9">
        <v>66</v>
      </c>
      <c r="E6" s="9" t="s">
        <v>12</v>
      </c>
      <c r="F6" s="9">
        <v>70</v>
      </c>
      <c r="G6" s="9">
        <f>D6*F6</f>
        <v>4620</v>
      </c>
      <c r="H6" s="11"/>
    </row>
    <row r="7" s="1" customFormat="1" spans="1:8">
      <c r="A7" s="8">
        <v>5</v>
      </c>
      <c r="B7" s="9" t="s">
        <v>21</v>
      </c>
      <c r="C7" s="10" t="s">
        <v>22</v>
      </c>
      <c r="D7" s="9">
        <v>5</v>
      </c>
      <c r="E7" s="9" t="s">
        <v>18</v>
      </c>
      <c r="F7" s="9">
        <v>300</v>
      </c>
      <c r="G7" s="9">
        <v>1200</v>
      </c>
      <c r="H7" s="11"/>
    </row>
    <row r="8" s="1" customFormat="1" spans="1:8">
      <c r="A8" s="8">
        <v>6</v>
      </c>
      <c r="B8" s="9" t="s">
        <v>23</v>
      </c>
      <c r="C8" s="10" t="s">
        <v>24</v>
      </c>
      <c r="D8" s="9">
        <v>8</v>
      </c>
      <c r="E8" s="9" t="s">
        <v>12</v>
      </c>
      <c r="F8" s="9">
        <v>300</v>
      </c>
      <c r="G8" s="9">
        <f>SUM(D8*F8)</f>
        <v>2400</v>
      </c>
      <c r="H8" s="9"/>
    </row>
    <row r="9" s="1" customFormat="1" ht="27" spans="1:8">
      <c r="A9" s="8">
        <v>7</v>
      </c>
      <c r="B9" s="9" t="s">
        <v>25</v>
      </c>
      <c r="C9" s="10" t="s">
        <v>26</v>
      </c>
      <c r="D9" s="9">
        <v>12</v>
      </c>
      <c r="E9" s="9" t="s">
        <v>27</v>
      </c>
      <c r="F9" s="9">
        <v>100</v>
      </c>
      <c r="G9" s="9">
        <f>SUM(D9*F9)</f>
        <v>1200</v>
      </c>
      <c r="H9" s="9"/>
    </row>
    <row r="10" s="1" customFormat="1" ht="22" customHeight="1" spans="1:8">
      <c r="A10" s="8">
        <v>7</v>
      </c>
      <c r="B10" s="9" t="s">
        <v>28</v>
      </c>
      <c r="C10" s="10" t="s">
        <v>29</v>
      </c>
      <c r="D10" s="9">
        <v>4</v>
      </c>
      <c r="E10" s="9" t="s">
        <v>18</v>
      </c>
      <c r="F10" s="9">
        <v>450</v>
      </c>
      <c r="G10" s="9">
        <f>D10*F10</f>
        <v>1800</v>
      </c>
      <c r="H10" s="11"/>
    </row>
    <row r="11" s="1" customFormat="1" spans="1:9">
      <c r="A11" s="8">
        <v>8</v>
      </c>
      <c r="B11" s="9" t="s">
        <v>30</v>
      </c>
      <c r="C11" s="10" t="s">
        <v>31</v>
      </c>
      <c r="D11" s="9">
        <v>66</v>
      </c>
      <c r="E11" s="9" t="s">
        <v>12</v>
      </c>
      <c r="F11" s="9">
        <v>78</v>
      </c>
      <c r="G11" s="9">
        <f>D11*F11</f>
        <v>5148</v>
      </c>
      <c r="H11" s="11"/>
      <c r="I11" s="17" t="s">
        <v>32</v>
      </c>
    </row>
    <row r="12" s="1" customFormat="1" ht="21" customHeight="1" spans="1:8">
      <c r="A12" s="8">
        <v>9</v>
      </c>
      <c r="B12" s="8" t="s">
        <v>33</v>
      </c>
      <c r="C12" s="13" t="s">
        <v>34</v>
      </c>
      <c r="D12" s="9">
        <v>1</v>
      </c>
      <c r="E12" s="9" t="s">
        <v>35</v>
      </c>
      <c r="F12" s="9">
        <v>1000</v>
      </c>
      <c r="G12" s="9">
        <f>D12*F12</f>
        <v>1000</v>
      </c>
      <c r="H12" s="13"/>
    </row>
    <row r="13" s="1" customFormat="1" spans="1:8">
      <c r="A13" s="8">
        <v>10</v>
      </c>
      <c r="B13" s="8" t="s">
        <v>36</v>
      </c>
      <c r="C13" s="11" t="s">
        <v>37</v>
      </c>
      <c r="D13" s="8">
        <v>1</v>
      </c>
      <c r="E13" s="8" t="s">
        <v>38</v>
      </c>
      <c r="F13" s="8">
        <v>502</v>
      </c>
      <c r="G13" s="9">
        <f>D13*F13</f>
        <v>502</v>
      </c>
      <c r="H13" s="13"/>
    </row>
    <row r="14" s="1" customFormat="1" ht="21" customHeight="1" spans="1:8">
      <c r="A14" s="14" t="s">
        <v>7</v>
      </c>
      <c r="B14" s="15"/>
      <c r="C14" s="13"/>
      <c r="D14" s="13"/>
      <c r="E14" s="13"/>
      <c r="F14" s="13"/>
      <c r="G14" s="8">
        <f>SUM(G3:G13)</f>
        <v>34800</v>
      </c>
      <c r="H14" s="13"/>
    </row>
  </sheetData>
  <mergeCells count="2">
    <mergeCell ref="A1:H1"/>
    <mergeCell ref="A14:B14"/>
  </mergeCells>
  <printOptions horizontalCentered="1"/>
  <pageMargins left="0.751388888888889" right="0.751388888888889" top="0.590277777777778" bottom="0.590277777777778" header="0" footer="0"/>
  <pageSetup paperSize="9" scale="9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装修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asq</dc:creator>
  <cp:lastModifiedBy>那迪尔江</cp:lastModifiedBy>
  <dcterms:created xsi:type="dcterms:W3CDTF">2023-05-15T04:27:00Z</dcterms:created>
  <dcterms:modified xsi:type="dcterms:W3CDTF">2025-04-11T08:00:25Z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8E26777023964117AF2BE6BCC6EAAEE2_13</vt:lpwstr>
  </property>
  <property fmtid="{D5CDD505-2E9C-101B-9397-08002B2CF9AE}" pid="3" name="KSOProductBuildVer">
    <vt:lpwstr>2052-12.1.0.20305</vt:lpwstr>
  </property>
</Properties>
</file>