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2375" tabRatio="475" firstSheet="1" activeTab="1"/>
  </bookViews>
  <sheets>
    <sheet name="Sheet1 (4)" sheetId="16" state="hidden" r:id="rId1"/>
    <sheet name="办公耗材" sheetId="22" r:id="rId2"/>
  </sheets>
  <definedNames>
    <definedName name="_xlnm.Print_Area" localSheetId="1">办公耗材!$A$1:$L$28</definedName>
    <definedName name="_xlnm._FilterDatabase" localSheetId="1" hidden="1">办公耗材!$A$4:$S$24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<sst xmlns="http://schemas.openxmlformats.org/spreadsheetml/2006/main" count="123" uniqueCount="73">
  <si>
    <t>泽普县政府采购审批表</t>
  </si>
  <si>
    <t>采购单位</t>
  </si>
  <si>
    <t>资金来源</t>
  </si>
  <si>
    <t>采购计划</t>
  </si>
  <si>
    <t>采购物品名称</t>
  </si>
  <si>
    <t>数量</t>
  </si>
  <si>
    <t>单价</t>
  </si>
  <si>
    <t>金额</t>
  </si>
  <si>
    <t>规格要求</t>
  </si>
  <si>
    <t>采购金额合计</t>
  </si>
  <si>
    <t>县采购办意见</t>
  </si>
  <si>
    <r>
      <rPr>
        <sz val="12"/>
        <rFont val="仿宋_GB2312"/>
        <charset val="134"/>
      </rPr>
      <t>县财政局</t>
    </r>
    <r>
      <rPr>
        <sz val="12"/>
        <rFont val="仿宋_GB2312"/>
        <charset val="134"/>
      </rPr>
      <t>意见</t>
    </r>
  </si>
  <si>
    <t>分管县领导意见</t>
  </si>
  <si>
    <t>2024年春季办公耗材集中采购计划</t>
  </si>
  <si>
    <t>单位：泽普县第六中学</t>
  </si>
  <si>
    <t>填表人：周永军</t>
  </si>
  <si>
    <t>No</t>
  </si>
  <si>
    <t>物品类目</t>
  </si>
  <si>
    <t>物品名称</t>
  </si>
  <si>
    <t>参数、规格要求</t>
  </si>
  <si>
    <t>投标供货商填写</t>
  </si>
  <si>
    <t>单位</t>
  </si>
  <si>
    <t>预算
单价</t>
  </si>
  <si>
    <t>仅供参考图片
（以实物为准）</t>
  </si>
  <si>
    <t>品牌
型号</t>
  </si>
  <si>
    <t>参数
规格</t>
  </si>
  <si>
    <t>生产厂家名称及制造规模</t>
  </si>
  <si>
    <t>A05040299 其他硒鼓、粉盒</t>
  </si>
  <si>
    <t>碳粉（大）</t>
  </si>
  <si>
    <t>柯美达bizhub287TN322粉盒（原装）</t>
  </si>
  <si>
    <t>个</t>
  </si>
  <si>
    <t>墨盒</t>
  </si>
  <si>
    <t>柯尼卡pagepro1580MF（原装）适配型号：带孔粉盒，可加注碳粉</t>
  </si>
  <si>
    <t>盒</t>
  </si>
  <si>
    <t>硒鼓</t>
  </si>
  <si>
    <t>pagepro1580MF（原装）适配型号：带孔粉盒，可加注碳粉</t>
  </si>
  <si>
    <t>碳粉</t>
  </si>
  <si>
    <t>柯尼卡pagepro1580MF  （原装）碳粉</t>
  </si>
  <si>
    <t>瓶</t>
  </si>
  <si>
    <t>大打印机硒鼓</t>
  </si>
  <si>
    <t>KYOCERa京瓷   ECOSYS M4125idn（原装）</t>
  </si>
  <si>
    <t>硒鼓-碳粉一体</t>
  </si>
  <si>
    <t>联想LJ2400PRO 富士樱LT2451硒鼓+碳粉（原装）适配型号：带孔粉盒，可加注碳粉</t>
  </si>
  <si>
    <t>墨粉盒</t>
  </si>
  <si>
    <t>柯尼卡美能达BIZHUB266P（原装）</t>
  </si>
  <si>
    <t>套</t>
  </si>
  <si>
    <t>柯尼卡美能达BIZHUB15，适配型号：带孔粉盒，可加注碳粉</t>
  </si>
  <si>
    <t>粉盒</t>
  </si>
  <si>
    <t>KONICA MINOLTA BIZHUB 2600P，适配型号：带孔粉盒，可加注碳粉</t>
  </si>
  <si>
    <t>联想LJ24051H</t>
  </si>
  <si>
    <t/>
  </si>
  <si>
    <t>小打印机硒鼓</t>
  </si>
  <si>
    <t>canon 1bp2900原装，适配型号：带孔粉盒，可加注碳粉</t>
  </si>
  <si>
    <t>彩色打印机
墨盒</t>
  </si>
  <si>
    <t>A05040203 喷墨盒得力L510系列</t>
  </si>
  <si>
    <t>打印机墨盒</t>
  </si>
  <si>
    <t>canon L11121E 原装适配型号：带孔粉盒，可加注碳粉</t>
  </si>
  <si>
    <t>canon L11122E 原装碳粉</t>
  </si>
  <si>
    <t>柯尼卡美能达BIZHUB15</t>
  </si>
  <si>
    <t>打印机
彩色墨水</t>
  </si>
  <si>
    <t>EPSON-L380（原装）</t>
  </si>
  <si>
    <t>适用于，兄弟Brother 2240/2250DN/7360 联想LJ2400/M7450F、奔图P3305DN 3307DNM7105DN M7107DN-s</t>
  </si>
  <si>
    <t>联想 LD2441 LT2441 LT2441H粉盒 LJ2400 M7400 M7450F M3410 M3420 打印机硒鼓</t>
  </si>
  <si>
    <t>BIZHUB 2600P</t>
  </si>
  <si>
    <t>立思辰LANXUM GA7030dn printer</t>
  </si>
  <si>
    <t>A05040203 喷墨盒</t>
  </si>
  <si>
    <t>彩色打印机墨水</t>
  </si>
  <si>
    <t>EPSONL3158（原装）</t>
  </si>
  <si>
    <t>A07080109 油墨及类似产品</t>
  </si>
  <si>
    <r>
      <rPr>
        <sz val="10"/>
        <rFont val="宋体"/>
        <charset val="134"/>
        <scheme val="minor"/>
      </rPr>
      <t>爱普生油墨
产品容量：65ML
配套版纸：ESB4
适用机型</t>
    </r>
    <r>
      <rPr>
        <b/>
        <sz val="10"/>
        <rFont val="宋体"/>
        <charset val="134"/>
        <scheme val="minor"/>
      </rPr>
      <t xml:space="preserve">：L4166 </t>
    </r>
    <r>
      <rPr>
        <sz val="10"/>
        <rFont val="宋体"/>
        <charset val="134"/>
        <scheme val="minor"/>
      </rPr>
      <t>L3256 L3253 L3258 L3218 L3219 L1258 
其他参数：产品尺寸（长*宽*高）(mm)100</t>
    </r>
  </si>
  <si>
    <t>A05040202 墨粉盒</t>
  </si>
  <si>
    <t>立思辰LANXUM GA7030dn printer
打印张数(张)3000
适配型号：带孔粉盒，可加注碳粉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</si>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</sst>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3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2"/>
      <name val="仿宋_GB2312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color rgb="FF000000"/>
      <name val="仿宋_GB2312"/>
      <charset val="134"/>
    </font>
    <font>
      <sz val="12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22"/>
      <name val="宋体"/>
      <charset val="134"/>
    </font>
    <font>
      <sz val="11"/>
      <name val="宋体"/>
      <charset val="134"/>
    </font>
    <font>
      <b/>
      <sz val="22"/>
      <name val="仿宋_GB2312"/>
      <charset val="134"/>
    </font>
    <font>
      <sz val="12"/>
      <name val="仿宋_GB2312"/>
      <charset val="134"/>
    </font>
    <font>
      <sz val="11"/>
      <color theme="1"/>
      <name val="宋体"/>
      <charset val="134"/>
      <scheme val="minor"/>
    </font>
    <font>
      <u/>
      <sz val="12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center"/>
    </xf>
    <xf numFmtId="0" fontId="16" fillId="3" borderId="1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4" applyNumberFormat="0" applyAlignment="0" applyProtection="0">
      <alignment vertical="center"/>
    </xf>
    <xf numFmtId="0" fontId="26" fillId="5" borderId="15" applyNumberFormat="0" applyAlignment="0" applyProtection="0">
      <alignment vertical="center"/>
    </xf>
    <xf numFmtId="0" fontId="27" fillId="5" borderId="14" applyNumberFormat="0" applyAlignment="0" applyProtection="0">
      <alignment vertical="center"/>
    </xf>
    <xf numFmtId="0" fontId="28" fillId="6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6" fillId="0" borderId="0">
      <alignment vertical="center"/>
    </xf>
  </cellStyleXfs>
  <cellXfs count="63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 shrinkToFit="1"/>
    </xf>
    <xf numFmtId="0" fontId="5" fillId="2" borderId="2" xfId="0" applyFont="1" applyFill="1" applyBorder="1" applyAlignment="1">
      <alignment horizontal="center" vertical="center" wrapText="1" shrinkToFi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 wrapText="1"/>
    </xf>
    <xf numFmtId="176" fontId="0" fillId="2" borderId="0" xfId="0" applyNumberFormat="1" applyFill="1" applyAlignment="1">
      <alignment horizontal="center" vertical="center" wrapText="1"/>
    </xf>
    <xf numFmtId="31" fontId="0" fillId="2" borderId="0" xfId="0" applyNumberFormat="1" applyFill="1" applyAlignment="1">
      <alignment horizontal="left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6" fontId="6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9" fillId="2" borderId="0" xfId="0" applyFont="1" applyFill="1">
      <alignment vertical="center"/>
    </xf>
    <xf numFmtId="0" fontId="10" fillId="2" borderId="6" xfId="0" applyFont="1" applyFill="1" applyBorder="1" applyAlignment="1">
      <alignment horizontal="center" vertical="center"/>
    </xf>
    <xf numFmtId="0" fontId="11" fillId="2" borderId="0" xfId="0" applyFont="1" applyFill="1">
      <alignment vertical="center"/>
    </xf>
    <xf numFmtId="0" fontId="12" fillId="0" borderId="2" xfId="0" applyFont="1" applyBorder="1" applyAlignment="1">
      <alignment horizontal="center" vertical="center"/>
    </xf>
    <xf numFmtId="176" fontId="13" fillId="0" borderId="2" xfId="0" applyNumberFormat="1" applyFont="1" applyBorder="1" applyAlignment="1">
      <alignment horizontal="center" vertical="center" wrapText="1"/>
    </xf>
    <xf numFmtId="176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14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177" fontId="0" fillId="0" borderId="2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right" wrapText="1"/>
    </xf>
    <xf numFmtId="0" fontId="15" fillId="0" borderId="10" xfId="0" applyFont="1" applyBorder="1" applyAlignment="1">
      <alignment horizontal="right" wrapText="1"/>
    </xf>
    <xf numFmtId="0" fontId="15" fillId="0" borderId="4" xfId="0" applyFont="1" applyBorder="1" applyAlignment="1">
      <alignment horizontal="right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 2" xfId="50"/>
    <cellStyle name="常规 2" xfId="51"/>
    <cellStyle name="常规 3" xfId="52"/>
    <cellStyle name="常规 5" xfId="53"/>
  </cellStyles>
  <tableStyles count="0" defaultTableStyle="TableStyleMedium2" defaultPivotStyle="PivotStyleLight16"/>
  <colors>
    <mruColors>
      <color rgb="00000000"/>
      <color rgb="00FFFFFF"/>
      <color rgb="00FFE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jpeg"/><Relationship Id="rId2" Type="http://schemas.openxmlformats.org/officeDocument/2006/relationships/image" Target="../media/image2.jpeg"/><Relationship Id="rId19" Type="http://schemas.openxmlformats.org/officeDocument/2006/relationships/image" Target="../media/image18.pn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NULL" TargetMode="External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65405</xdr:colOff>
      <xdr:row>4</xdr:row>
      <xdr:rowOff>55880</xdr:rowOff>
    </xdr:from>
    <xdr:ext cx="1115060" cy="657860"/>
    <xdr:pic>
      <xdr:nvPicPr>
        <xdr:cNvPr id="6" name="图片 5" descr="碳粉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rot="16200000">
          <a:off x="6689090" y="1960880"/>
          <a:ext cx="657860" cy="1115060"/>
        </a:xfrm>
        <a:prstGeom prst="rect">
          <a:avLst/>
        </a:prstGeom>
      </xdr:spPr>
    </xdr:pic>
    <xdr:clientData/>
  </xdr:oneCellAnchor>
  <xdr:oneCellAnchor>
    <xdr:from>
      <xdr:col>11</xdr:col>
      <xdr:colOff>75565</xdr:colOff>
      <xdr:row>5</xdr:row>
      <xdr:rowOff>171450</xdr:rowOff>
    </xdr:from>
    <xdr:ext cx="1107440" cy="619125"/>
    <xdr:pic>
      <xdr:nvPicPr>
        <xdr:cNvPr id="7" name="图片 6" descr="1580MF鼓架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6470650" y="3079750"/>
          <a:ext cx="1107440" cy="619125"/>
        </a:xfrm>
        <a:prstGeom prst="rect">
          <a:avLst/>
        </a:prstGeom>
      </xdr:spPr>
    </xdr:pic>
    <xdr:clientData/>
  </xdr:oneCellAnchor>
  <xdr:oneCellAnchor>
    <xdr:from>
      <xdr:col>11</xdr:col>
      <xdr:colOff>46355</xdr:colOff>
      <xdr:row>6</xdr:row>
      <xdr:rowOff>196850</xdr:rowOff>
    </xdr:from>
    <xdr:ext cx="1120775" cy="579755"/>
    <xdr:pic>
      <xdr:nvPicPr>
        <xdr:cNvPr id="8" name="图片 7" descr="2441硒鼓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 rot="5400000">
          <a:off x="6711950" y="3634740"/>
          <a:ext cx="579755" cy="1120775"/>
        </a:xfrm>
        <a:prstGeom prst="rect">
          <a:avLst/>
        </a:prstGeom>
      </xdr:spPr>
    </xdr:pic>
    <xdr:clientData/>
  </xdr:oneCellAnchor>
  <xdr:oneCellAnchor>
    <xdr:from>
      <xdr:col>11</xdr:col>
      <xdr:colOff>92075</xdr:colOff>
      <xdr:row>7</xdr:row>
      <xdr:rowOff>162560</xdr:rowOff>
    </xdr:from>
    <xdr:ext cx="1058545" cy="531495"/>
    <xdr:pic>
      <xdr:nvPicPr>
        <xdr:cNvPr id="9" name="图片 8" descr="1580MF碳粉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87160" y="4671060"/>
          <a:ext cx="1058545" cy="531495"/>
        </a:xfrm>
        <a:prstGeom prst="rect">
          <a:avLst/>
        </a:prstGeom>
      </xdr:spPr>
    </xdr:pic>
    <xdr:clientData/>
  </xdr:oneCellAnchor>
  <xdr:twoCellAnchor editAs="oneCell">
    <xdr:from>
      <xdr:col>11</xdr:col>
      <xdr:colOff>20955</xdr:colOff>
      <xdr:row>24</xdr:row>
      <xdr:rowOff>206375</xdr:rowOff>
    </xdr:from>
    <xdr:to>
      <xdr:col>11</xdr:col>
      <xdr:colOff>1177290</xdr:colOff>
      <xdr:row>24</xdr:row>
      <xdr:rowOff>753110</xdr:rowOff>
    </xdr:to>
    <xdr:pic>
      <xdr:nvPicPr>
        <xdr:cNvPr id="11" name="图片 10" descr="彩色打印机墨水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6416040" y="20450175"/>
          <a:ext cx="1156335" cy="546735"/>
        </a:xfrm>
        <a:prstGeom prst="rect">
          <a:avLst/>
        </a:prstGeom>
      </xdr:spPr>
    </xdr:pic>
    <xdr:clientData/>
  </xdr:twoCellAnchor>
  <xdr:oneCellAnchor>
    <xdr:from>
      <xdr:col>11</xdr:col>
      <xdr:colOff>88265</xdr:colOff>
      <xdr:row>8</xdr:row>
      <xdr:rowOff>133985</xdr:rowOff>
    </xdr:from>
    <xdr:ext cx="1106805" cy="594995"/>
    <xdr:pic>
      <xdr:nvPicPr>
        <xdr:cNvPr id="14" name="图片 13" descr="lADPJxf-1PkCFn3NAu7NA-g_1000_750.jpg_720x720q90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6483350" y="5506085"/>
          <a:ext cx="1106805" cy="594995"/>
        </a:xfrm>
        <a:prstGeom prst="rect">
          <a:avLst/>
        </a:prstGeom>
      </xdr:spPr>
    </xdr:pic>
    <xdr:clientData/>
  </xdr:oneCellAnchor>
  <xdr:oneCellAnchor>
    <xdr:from>
      <xdr:col>11</xdr:col>
      <xdr:colOff>52070</xdr:colOff>
      <xdr:row>9</xdr:row>
      <xdr:rowOff>285750</xdr:rowOff>
    </xdr:from>
    <xdr:ext cx="1190625" cy="460375"/>
    <xdr:pic>
      <xdr:nvPicPr>
        <xdr:cNvPr id="24" name="图片 23"/>
        <xdr:cNvPicPr/>
      </xdr:nvPicPr>
      <xdr:blipFill>
        <a:blip r:embed="rId7"/>
        <a:stretch>
          <a:fillRect/>
        </a:stretch>
      </xdr:blipFill>
      <xdr:spPr>
        <a:xfrm>
          <a:off x="6447155" y="6470650"/>
          <a:ext cx="1190625" cy="460375"/>
        </a:xfrm>
        <a:prstGeom prst="rect">
          <a:avLst/>
        </a:prstGeom>
      </xdr:spPr>
    </xdr:pic>
    <xdr:clientData/>
  </xdr:oneCellAnchor>
  <xdr:twoCellAnchor editAs="oneCell">
    <xdr:from>
      <xdr:col>11</xdr:col>
      <xdr:colOff>106045</xdr:colOff>
      <xdr:row>14</xdr:row>
      <xdr:rowOff>114300</xdr:rowOff>
    </xdr:from>
    <xdr:to>
      <xdr:col>11</xdr:col>
      <xdr:colOff>1177925</xdr:colOff>
      <xdr:row>14</xdr:row>
      <xdr:rowOff>649605</xdr:rowOff>
    </xdr:to>
    <xdr:pic>
      <xdr:nvPicPr>
        <xdr:cNvPr id="39" name="图片 3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01130" y="10363200"/>
          <a:ext cx="1071880" cy="53530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11</xdr:col>
      <xdr:colOff>74295</xdr:colOff>
      <xdr:row>12</xdr:row>
      <xdr:rowOff>43180</xdr:rowOff>
    </xdr:from>
    <xdr:ext cx="1069975" cy="558800"/>
    <xdr:pic>
      <xdr:nvPicPr>
        <xdr:cNvPr id="2" name="图片 1"/>
        <xdr:cNvPicPr/>
      </xdr:nvPicPr>
      <xdr:blipFill>
        <a:blip r:embed="rId9"/>
        <a:stretch>
          <a:fillRect/>
        </a:stretch>
      </xdr:blipFill>
      <xdr:spPr>
        <a:xfrm>
          <a:off x="6469380" y="8666480"/>
          <a:ext cx="1069975" cy="558800"/>
        </a:xfrm>
        <a:prstGeom prst="rect">
          <a:avLst/>
        </a:prstGeom>
      </xdr:spPr>
    </xdr:pic>
    <xdr:clientData/>
  </xdr:oneCellAnchor>
  <xdr:twoCellAnchor editAs="oneCell">
    <xdr:from>
      <xdr:col>11</xdr:col>
      <xdr:colOff>78740</xdr:colOff>
      <xdr:row>9</xdr:row>
      <xdr:rowOff>964565</xdr:rowOff>
    </xdr:from>
    <xdr:to>
      <xdr:col>11</xdr:col>
      <xdr:colOff>1133475</xdr:colOff>
      <xdr:row>10</xdr:row>
      <xdr:rowOff>640080</xdr:rowOff>
    </xdr:to>
    <xdr:pic>
      <xdr:nvPicPr>
        <xdr:cNvPr id="3" name="图片 2" descr="975fdb5a81f9481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73825" y="7149465"/>
          <a:ext cx="1054735" cy="653415"/>
        </a:xfrm>
        <a:prstGeom prst="rect">
          <a:avLst/>
        </a:prstGeom>
      </xdr:spPr>
    </xdr:pic>
    <xdr:clientData/>
  </xdr:twoCellAnchor>
  <xdr:twoCellAnchor editAs="oneCell">
    <xdr:from>
      <xdr:col>11</xdr:col>
      <xdr:colOff>84455</xdr:colOff>
      <xdr:row>11</xdr:row>
      <xdr:rowOff>51435</xdr:rowOff>
    </xdr:from>
    <xdr:to>
      <xdr:col>11</xdr:col>
      <xdr:colOff>1094740</xdr:colOff>
      <xdr:row>11</xdr:row>
      <xdr:rowOff>708025</xdr:rowOff>
    </xdr:to>
    <xdr:pic>
      <xdr:nvPicPr>
        <xdr:cNvPr id="10" name="图片 9" descr="47a770cf-10bc-405f-b8a4-ca7e860d81c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479540" y="7900035"/>
          <a:ext cx="1010285" cy="656590"/>
        </a:xfrm>
        <a:prstGeom prst="rect">
          <a:avLst/>
        </a:prstGeom>
      </xdr:spPr>
    </xdr:pic>
    <xdr:clientData/>
  </xdr:twoCellAnchor>
  <xdr:twoCellAnchor editAs="oneCell">
    <xdr:from>
      <xdr:col>11</xdr:col>
      <xdr:colOff>360045</xdr:colOff>
      <xdr:row>20</xdr:row>
      <xdr:rowOff>208915</xdr:rowOff>
    </xdr:from>
    <xdr:to>
      <xdr:col>11</xdr:col>
      <xdr:colOff>984885</xdr:colOff>
      <xdr:row>20</xdr:row>
      <xdr:rowOff>822960</xdr:rowOff>
    </xdr:to>
    <xdr:pic>
      <xdr:nvPicPr>
        <xdr:cNvPr id="4" name="图片 3"/>
        <xdr:cNvPicPr>
          <a:picLocks noChangeAspect="1"/>
        </xdr:cNvPicPr>
      </xdr:nvPicPr>
      <xdr:blipFill>
        <a:blip r:embed="rId12" r:link="rId13"/>
        <a:stretch>
          <a:fillRect/>
        </a:stretch>
      </xdr:blipFill>
      <xdr:spPr>
        <a:xfrm>
          <a:off x="6755130" y="16172815"/>
          <a:ext cx="624840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114300</xdr:colOff>
      <xdr:row>21</xdr:row>
      <xdr:rowOff>190500</xdr:rowOff>
    </xdr:from>
    <xdr:to>
      <xdr:col>11</xdr:col>
      <xdr:colOff>1194435</xdr:colOff>
      <xdr:row>21</xdr:row>
      <xdr:rowOff>947420</xdr:rowOff>
    </xdr:to>
    <xdr:pic>
      <xdr:nvPicPr>
        <xdr:cNvPr id="5" name="图片 4"/>
        <xdr:cNvPicPr>
          <a:picLocks noChangeAspect="1"/>
        </xdr:cNvPicPr>
      </xdr:nvPicPr>
      <xdr:blipFill>
        <a:blip r:embed="rId14" r:link="rId13"/>
        <a:stretch>
          <a:fillRect/>
        </a:stretch>
      </xdr:blipFill>
      <xdr:spPr>
        <a:xfrm>
          <a:off x="6509385" y="17297400"/>
          <a:ext cx="1080135" cy="756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133350</xdr:colOff>
      <xdr:row>25</xdr:row>
      <xdr:rowOff>127000</xdr:rowOff>
    </xdr:from>
    <xdr:to>
      <xdr:col>11</xdr:col>
      <xdr:colOff>1213485</xdr:colOff>
      <xdr:row>25</xdr:row>
      <xdr:rowOff>1073150</xdr:rowOff>
    </xdr:to>
    <xdr:pic>
      <xdr:nvPicPr>
        <xdr:cNvPr id="12" name="图片 11"/>
        <xdr:cNvPicPr>
          <a:picLocks noChangeAspect="1"/>
        </xdr:cNvPicPr>
      </xdr:nvPicPr>
      <xdr:blipFill>
        <a:blip r:embed="rId15" r:link="rId13"/>
        <a:stretch>
          <a:fillRect/>
        </a:stretch>
      </xdr:blipFill>
      <xdr:spPr>
        <a:xfrm>
          <a:off x="6528435" y="21374100"/>
          <a:ext cx="1080135" cy="946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157480</xdr:colOff>
      <xdr:row>23</xdr:row>
      <xdr:rowOff>114300</xdr:rowOff>
    </xdr:from>
    <xdr:to>
      <xdr:col>11</xdr:col>
      <xdr:colOff>942975</xdr:colOff>
      <xdr:row>23</xdr:row>
      <xdr:rowOff>898525</xdr:rowOff>
    </xdr:to>
    <xdr:pic>
      <xdr:nvPicPr>
        <xdr:cNvPr id="13" name="图片 12"/>
        <xdr:cNvPicPr>
          <a:picLocks noChangeAspect="1"/>
        </xdr:cNvPicPr>
      </xdr:nvPicPr>
      <xdr:blipFill>
        <a:blip r:embed="rId16" r:link="rId13"/>
        <a:stretch>
          <a:fillRect/>
        </a:stretch>
      </xdr:blipFill>
      <xdr:spPr>
        <a:xfrm>
          <a:off x="6552565" y="19329400"/>
          <a:ext cx="785495" cy="78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542925</xdr:colOff>
      <xdr:row>23</xdr:row>
      <xdr:rowOff>0</xdr:rowOff>
    </xdr:from>
    <xdr:to>
      <xdr:col>16</xdr:col>
      <xdr:colOff>161925</xdr:colOff>
      <xdr:row>23</xdr:row>
      <xdr:rowOff>304800</xdr:rowOff>
    </xdr:to>
    <xdr:pic>
      <xdr:nvPicPr>
        <xdr:cNvPr id="16" name="图片 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0252710" y="192151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18</xdr:col>
      <xdr:colOff>304800</xdr:colOff>
      <xdr:row>23</xdr:row>
      <xdr:rowOff>304800</xdr:rowOff>
    </xdr:to>
    <xdr:pic>
      <xdr:nvPicPr>
        <xdr:cNvPr id="17" name="图片 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1767185" y="192151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332740</xdr:colOff>
      <xdr:row>18</xdr:row>
      <xdr:rowOff>203200</xdr:rowOff>
    </xdr:from>
    <xdr:to>
      <xdr:col>11</xdr:col>
      <xdr:colOff>970915</xdr:colOff>
      <xdr:row>18</xdr:row>
      <xdr:rowOff>841375</xdr:rowOff>
    </xdr:to>
    <xdr:pic>
      <xdr:nvPicPr>
        <xdr:cNvPr id="18" name="图片 17"/>
        <xdr:cNvPicPr>
          <a:picLocks noChangeAspect="1"/>
        </xdr:cNvPicPr>
      </xdr:nvPicPr>
      <xdr:blipFill>
        <a:blip r:embed="rId17" r:link="rId13"/>
        <a:stretch>
          <a:fillRect/>
        </a:stretch>
      </xdr:blipFill>
      <xdr:spPr>
        <a:xfrm>
          <a:off x="6727825" y="13944600"/>
          <a:ext cx="63817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182245</xdr:colOff>
      <xdr:row>26</xdr:row>
      <xdr:rowOff>229870</xdr:rowOff>
    </xdr:from>
    <xdr:to>
      <xdr:col>11</xdr:col>
      <xdr:colOff>876300</xdr:colOff>
      <xdr:row>26</xdr:row>
      <xdr:rowOff>908050</xdr:rowOff>
    </xdr:to>
    <xdr:pic>
      <xdr:nvPicPr>
        <xdr:cNvPr id="19" name="图片 18"/>
        <xdr:cNvPicPr>
          <a:picLocks noChangeAspect="1"/>
        </xdr:cNvPicPr>
      </xdr:nvPicPr>
      <xdr:blipFill>
        <a:blip r:embed="rId18" r:link="rId13"/>
        <a:stretch>
          <a:fillRect/>
        </a:stretch>
      </xdr:blipFill>
      <xdr:spPr>
        <a:xfrm>
          <a:off x="6577330" y="22797770"/>
          <a:ext cx="694055" cy="678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137795</xdr:colOff>
      <xdr:row>16</xdr:row>
      <xdr:rowOff>75565</xdr:rowOff>
    </xdr:from>
    <xdr:to>
      <xdr:col>11</xdr:col>
      <xdr:colOff>1190625</xdr:colOff>
      <xdr:row>16</xdr:row>
      <xdr:rowOff>1035050</xdr:rowOff>
    </xdr:to>
    <xdr:pic>
      <xdr:nvPicPr>
        <xdr:cNvPr id="20" name="图片 19"/>
        <xdr:cNvPicPr>
          <a:picLocks noChangeAspect="1"/>
        </xdr:cNvPicPr>
      </xdr:nvPicPr>
      <xdr:blipFill>
        <a:blip r:embed="rId19" r:link="rId13"/>
        <a:stretch>
          <a:fillRect/>
        </a:stretch>
      </xdr:blipFill>
      <xdr:spPr>
        <a:xfrm>
          <a:off x="6532880" y="11810365"/>
          <a:ext cx="1052830" cy="959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228600</xdr:colOff>
      <xdr:row>17</xdr:row>
      <xdr:rowOff>9525</xdr:rowOff>
    </xdr:from>
    <xdr:to>
      <xdr:col>11</xdr:col>
      <xdr:colOff>1014095</xdr:colOff>
      <xdr:row>17</xdr:row>
      <xdr:rowOff>793750</xdr:rowOff>
    </xdr:to>
    <xdr:pic>
      <xdr:nvPicPr>
        <xdr:cNvPr id="21" name="图片 20"/>
        <xdr:cNvPicPr>
          <a:picLocks noChangeAspect="1"/>
        </xdr:cNvPicPr>
      </xdr:nvPicPr>
      <xdr:blipFill>
        <a:blip r:embed="rId16" r:link="rId13"/>
        <a:stretch>
          <a:fillRect/>
        </a:stretch>
      </xdr:blipFill>
      <xdr:spPr>
        <a:xfrm>
          <a:off x="6623685" y="12849225"/>
          <a:ext cx="785495" cy="78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369570</xdr:colOff>
      <xdr:row>22</xdr:row>
      <xdr:rowOff>272415</xdr:rowOff>
    </xdr:from>
    <xdr:to>
      <xdr:col>11</xdr:col>
      <xdr:colOff>942975</xdr:colOff>
      <xdr:row>22</xdr:row>
      <xdr:rowOff>844550</xdr:rowOff>
    </xdr:to>
    <xdr:pic>
      <xdr:nvPicPr>
        <xdr:cNvPr id="22" name="图片 21"/>
        <xdr:cNvPicPr>
          <a:picLocks noChangeAspect="1"/>
        </xdr:cNvPicPr>
      </xdr:nvPicPr>
      <xdr:blipFill>
        <a:blip r:embed="rId20" r:link="rId13"/>
        <a:stretch>
          <a:fillRect/>
        </a:stretch>
      </xdr:blipFill>
      <xdr:spPr>
        <a:xfrm>
          <a:off x="6764655" y="18484215"/>
          <a:ext cx="573405" cy="572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190500</xdr:colOff>
      <xdr:row>15</xdr:row>
      <xdr:rowOff>146050</xdr:rowOff>
    </xdr:from>
    <xdr:to>
      <xdr:col>11</xdr:col>
      <xdr:colOff>1085850</xdr:colOff>
      <xdr:row>15</xdr:row>
      <xdr:rowOff>695325</xdr:rowOff>
    </xdr:to>
    <xdr:pic>
      <xdr:nvPicPr>
        <xdr:cNvPr id="23" name="图片 22"/>
        <xdr:cNvPicPr>
          <a:picLocks noChangeAspect="1"/>
        </xdr:cNvPicPr>
      </xdr:nvPicPr>
      <xdr:blipFill>
        <a:blip r:embed="rId21" r:link="rId13"/>
        <a:stretch>
          <a:fillRect/>
        </a:stretch>
      </xdr:blipFill>
      <xdr:spPr>
        <a:xfrm>
          <a:off x="6585585" y="11118850"/>
          <a:ext cx="895350" cy="54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313690</xdr:colOff>
      <xdr:row>13</xdr:row>
      <xdr:rowOff>141605</xdr:rowOff>
    </xdr:from>
    <xdr:to>
      <xdr:col>11</xdr:col>
      <xdr:colOff>852170</xdr:colOff>
      <xdr:row>13</xdr:row>
      <xdr:rowOff>679450</xdr:rowOff>
    </xdr:to>
    <xdr:pic>
      <xdr:nvPicPr>
        <xdr:cNvPr id="25" name="图片 24"/>
        <xdr:cNvPicPr>
          <a:picLocks noChangeAspect="1"/>
        </xdr:cNvPicPr>
      </xdr:nvPicPr>
      <xdr:blipFill>
        <a:blip r:embed="rId16" r:link="rId13"/>
        <a:stretch>
          <a:fillRect/>
        </a:stretch>
      </xdr:blipFill>
      <xdr:spPr>
        <a:xfrm>
          <a:off x="6708775" y="9552305"/>
          <a:ext cx="538480" cy="537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217805</xdr:colOff>
      <xdr:row>19</xdr:row>
      <xdr:rowOff>714375</xdr:rowOff>
    </xdr:from>
    <xdr:to>
      <xdr:col>11</xdr:col>
      <xdr:colOff>876300</xdr:colOff>
      <xdr:row>19</xdr:row>
      <xdr:rowOff>1115695</xdr:rowOff>
    </xdr:to>
    <xdr:pic>
      <xdr:nvPicPr>
        <xdr:cNvPr id="15" name="图片 1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flipV="1">
          <a:off x="6612890" y="15408275"/>
          <a:ext cx="658495" cy="40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249555</xdr:colOff>
      <xdr:row>19</xdr:row>
      <xdr:rowOff>175260</xdr:rowOff>
    </xdr:from>
    <xdr:to>
      <xdr:col>11</xdr:col>
      <xdr:colOff>885825</xdr:colOff>
      <xdr:row>19</xdr:row>
      <xdr:rowOff>637540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644640" y="14869160"/>
          <a:ext cx="636270" cy="4622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F10" sqref="F10"/>
    </sheetView>
  </sheetViews>
  <sheetFormatPr defaultColWidth="9" defaultRowHeight="14.25" outlineLevelCol="5"/>
  <cols>
    <col min="1" max="1" width="13.8333333333333" customWidth="1"/>
    <col min="2" max="2" width="19.0833333333333" customWidth="1"/>
    <col min="3" max="3" width="7.33333333333333" customWidth="1"/>
    <col min="4" max="4" width="7.75" customWidth="1"/>
    <col min="5" max="5" width="13.75" customWidth="1"/>
    <col min="6" max="6" width="19.75" customWidth="1"/>
  </cols>
  <sheetData>
    <row r="1" ht="32.25" customHeight="1" spans="1:6">
      <c r="A1" s="46" t="s">
        <v>0</v>
      </c>
      <c r="B1" s="46"/>
      <c r="C1" s="46"/>
      <c r="D1" s="46"/>
      <c r="E1" s="46"/>
      <c r="F1" s="46"/>
    </row>
    <row r="2" ht="25.5" customHeight="1" spans="1:6">
      <c r="A2" s="47" t="s">
        <v>1</v>
      </c>
      <c r="B2" s="48"/>
      <c r="C2" s="49"/>
      <c r="D2" s="48" t="s">
        <v>2</v>
      </c>
      <c r="E2" s="49"/>
      <c r="F2" s="50"/>
    </row>
    <row r="3" spans="1:6">
      <c r="A3" s="51" t="s">
        <v>3</v>
      </c>
      <c r="B3" s="47" t="s">
        <v>4</v>
      </c>
      <c r="C3" s="47" t="s">
        <v>5</v>
      </c>
      <c r="D3" s="47" t="s">
        <v>6</v>
      </c>
      <c r="E3" s="52" t="s">
        <v>7</v>
      </c>
      <c r="F3" s="52" t="s">
        <v>8</v>
      </c>
    </row>
    <row r="4" ht="25" customHeight="1" spans="1:6">
      <c r="A4" s="53"/>
      <c r="B4" s="47"/>
      <c r="C4" s="47"/>
      <c r="D4" s="47"/>
      <c r="E4" s="54"/>
      <c r="F4" s="26"/>
    </row>
    <row r="5" ht="25" customHeight="1" spans="1:6">
      <c r="A5" s="53"/>
      <c r="B5" s="47"/>
      <c r="C5" s="47"/>
      <c r="D5" s="47"/>
      <c r="E5" s="54"/>
      <c r="F5" s="26"/>
    </row>
    <row r="6" ht="25" customHeight="1" spans="1:6">
      <c r="A6" s="53"/>
      <c r="B6" s="47"/>
      <c r="C6" s="47"/>
      <c r="D6" s="47"/>
      <c r="E6" s="54"/>
      <c r="F6" s="26"/>
    </row>
    <row r="7" ht="25" customHeight="1" spans="1:6">
      <c r="A7" s="53"/>
      <c r="B7" s="47"/>
      <c r="C7" s="47"/>
      <c r="D7" s="47"/>
      <c r="E7" s="54"/>
      <c r="F7" s="26"/>
    </row>
    <row r="8" ht="25" customHeight="1" spans="1:6">
      <c r="A8" s="53"/>
      <c r="B8" s="47"/>
      <c r="C8" s="47"/>
      <c r="D8" s="47"/>
      <c r="E8" s="54"/>
      <c r="F8" s="26"/>
    </row>
    <row r="9" ht="25" customHeight="1" spans="1:6">
      <c r="A9" s="53"/>
      <c r="B9" s="47"/>
      <c r="C9" s="47"/>
      <c r="D9" s="47"/>
      <c r="E9" s="54"/>
      <c r="F9" s="26"/>
    </row>
    <row r="10" ht="25" customHeight="1" spans="1:6">
      <c r="A10" s="53"/>
      <c r="B10" s="47"/>
      <c r="C10" s="47"/>
      <c r="D10" s="47"/>
      <c r="E10" s="54"/>
      <c r="F10" s="26"/>
    </row>
    <row r="11" ht="25" customHeight="1" spans="1:6">
      <c r="A11" s="53"/>
      <c r="B11" s="47"/>
      <c r="C11" s="47"/>
      <c r="D11" s="47"/>
      <c r="E11" s="54"/>
      <c r="F11" s="26"/>
    </row>
    <row r="12" ht="25" customHeight="1" spans="1:6">
      <c r="A12" s="53"/>
      <c r="B12" s="47"/>
      <c r="C12" s="47"/>
      <c r="D12" s="47"/>
      <c r="E12" s="54"/>
      <c r="F12" s="26"/>
    </row>
    <row r="13" ht="25" customHeight="1" spans="1:6">
      <c r="A13" s="53"/>
      <c r="B13" s="47"/>
      <c r="C13" s="47"/>
      <c r="D13" s="47"/>
      <c r="E13" s="54"/>
      <c r="F13" s="26"/>
    </row>
    <row r="14" ht="25" customHeight="1" spans="1:6">
      <c r="A14" s="53"/>
      <c r="B14" s="47"/>
      <c r="C14" s="47"/>
      <c r="D14" s="47"/>
      <c r="E14" s="54"/>
      <c r="F14" s="26"/>
    </row>
    <row r="15" ht="25" customHeight="1" spans="1:6">
      <c r="A15" s="53"/>
      <c r="B15" s="47"/>
      <c r="C15" s="47"/>
      <c r="D15" s="47"/>
      <c r="E15" s="54">
        <f>SUM(E4:E14)</f>
        <v>0</v>
      </c>
      <c r="F15" s="55"/>
    </row>
    <row r="16" ht="21.75" customHeight="1" spans="1:6">
      <c r="A16" s="56"/>
      <c r="B16" s="47" t="s">
        <v>9</v>
      </c>
      <c r="C16" s="57"/>
      <c r="D16" s="58"/>
      <c r="E16" s="58"/>
      <c r="F16" s="59"/>
    </row>
    <row r="17" ht="75" customHeight="1" spans="1:6">
      <c r="A17" s="47" t="s">
        <v>10</v>
      </c>
      <c r="B17" s="60"/>
      <c r="C17" s="61"/>
      <c r="D17" s="61"/>
      <c r="E17" s="61"/>
      <c r="F17" s="62"/>
    </row>
    <row r="18" ht="83.25" customHeight="1" spans="1:6">
      <c r="A18" s="47" t="s">
        <v>11</v>
      </c>
      <c r="B18" s="60"/>
      <c r="C18" s="61"/>
      <c r="D18" s="61"/>
      <c r="E18" s="61"/>
      <c r="F18" s="62"/>
    </row>
    <row r="19" ht="84" customHeight="1" spans="1:6">
      <c r="A19" s="47" t="s">
        <v>12</v>
      </c>
      <c r="B19" s="60"/>
      <c r="C19" s="61"/>
      <c r="D19" s="61"/>
      <c r="E19" s="61"/>
      <c r="F19" s="62"/>
    </row>
  </sheetData>
  <mergeCells count="8">
    <mergeCell ref="A1:F1"/>
    <mergeCell ref="B2:C2"/>
    <mergeCell ref="D2:E2"/>
    <mergeCell ref="C16:F16"/>
    <mergeCell ref="B17:F17"/>
    <mergeCell ref="B18:F18"/>
    <mergeCell ref="B19:F19"/>
    <mergeCell ref="A3:A16"/>
  </mergeCells>
  <pageMargins left="0.75" right="0.65" top="1" bottom="1" header="0.5" footer="0.5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8"/>
  <sheetViews>
    <sheetView tabSelected="1" view="pageBreakPreview" zoomScaleNormal="100" workbookViewId="0">
      <selection activeCell="Q6" sqref="Q6"/>
    </sheetView>
  </sheetViews>
  <sheetFormatPr defaultColWidth="9" defaultRowHeight="14.25"/>
  <cols>
    <col min="1" max="1" width="3.3" style="2" customWidth="1"/>
    <col min="2" max="2" width="11" style="2" customWidth="1"/>
    <col min="3" max="3" width="10.875" style="3" customWidth="1"/>
    <col min="4" max="4" width="16.875" style="3" customWidth="1"/>
    <col min="5" max="6" width="5.4" style="3" customWidth="1"/>
    <col min="7" max="7" width="6.125" style="3" customWidth="1"/>
    <col min="8" max="8" width="5.4" style="3" customWidth="1"/>
    <col min="9" max="9" width="5.3" style="3" customWidth="1"/>
    <col min="10" max="10" width="6.875" style="4" customWidth="1"/>
    <col min="11" max="11" width="7.375" style="4" customWidth="1"/>
    <col min="12" max="12" width="16.5" customWidth="1"/>
  </cols>
  <sheetData>
    <row r="1" s="1" customFormat="1" ht="31" customHeight="1" spans="1:12">
      <c r="A1" s="5" t="s">
        <v>13</v>
      </c>
      <c r="B1" s="5"/>
      <c r="C1" s="6"/>
      <c r="D1" s="6"/>
      <c r="E1" s="6"/>
      <c r="F1" s="6"/>
      <c r="G1" s="6"/>
      <c r="H1" s="6"/>
      <c r="I1" s="6"/>
      <c r="J1" s="29"/>
      <c r="K1" s="29"/>
      <c r="L1" s="6"/>
    </row>
    <row r="2" s="1" customFormat="1" ht="34" customHeight="1" spans="1:12">
      <c r="A2" s="7"/>
      <c r="B2" s="8" t="s">
        <v>14</v>
      </c>
      <c r="C2" s="9"/>
      <c r="E2" s="10"/>
      <c r="F2" s="10"/>
      <c r="G2" s="10"/>
      <c r="H2" s="10" t="s">
        <v>15</v>
      </c>
      <c r="I2" s="10"/>
      <c r="J2" s="30"/>
      <c r="K2" s="30"/>
      <c r="L2" s="31">
        <v>45313</v>
      </c>
    </row>
    <row r="3" s="1" customFormat="1" ht="44" customHeight="1" spans="1:12">
      <c r="A3" s="11" t="s">
        <v>16</v>
      </c>
      <c r="B3" s="11" t="s">
        <v>17</v>
      </c>
      <c r="C3" s="12" t="s">
        <v>18</v>
      </c>
      <c r="D3" s="12" t="s">
        <v>19</v>
      </c>
      <c r="E3" s="13" t="s">
        <v>20</v>
      </c>
      <c r="F3" s="13"/>
      <c r="G3" s="13"/>
      <c r="H3" s="12" t="s">
        <v>5</v>
      </c>
      <c r="I3" s="12" t="s">
        <v>21</v>
      </c>
      <c r="J3" s="32" t="s">
        <v>22</v>
      </c>
      <c r="K3" s="32" t="s">
        <v>7</v>
      </c>
      <c r="L3" s="12" t="s">
        <v>23</v>
      </c>
    </row>
    <row r="4" s="1" customFormat="1" ht="59" customHeight="1" spans="1:12">
      <c r="A4" s="14"/>
      <c r="B4" s="14"/>
      <c r="C4" s="15"/>
      <c r="D4" s="15"/>
      <c r="E4" s="16" t="s">
        <v>24</v>
      </c>
      <c r="F4" s="16" t="s">
        <v>25</v>
      </c>
      <c r="G4" s="16" t="s">
        <v>26</v>
      </c>
      <c r="H4" s="15"/>
      <c r="I4" s="15"/>
      <c r="J4" s="33"/>
      <c r="K4" s="33"/>
      <c r="L4" s="15"/>
    </row>
    <row r="5" s="1" customFormat="1" ht="61" customHeight="1" spans="1:12">
      <c r="A5" s="17">
        <v>1</v>
      </c>
      <c r="B5" s="18" t="s">
        <v>27</v>
      </c>
      <c r="C5" s="19" t="s">
        <v>28</v>
      </c>
      <c r="D5" s="19" t="s">
        <v>29</v>
      </c>
      <c r="E5" s="20"/>
      <c r="F5" s="19"/>
      <c r="G5" s="19"/>
      <c r="H5" s="19">
        <v>5</v>
      </c>
      <c r="I5" s="19" t="s">
        <v>30</v>
      </c>
      <c r="J5" s="34">
        <v>320</v>
      </c>
      <c r="K5" s="34">
        <f>H5*J5</f>
        <v>1600</v>
      </c>
      <c r="L5" s="35"/>
    </row>
    <row r="6" s="1" customFormat="1" ht="63" customHeight="1" spans="1:12">
      <c r="A6" s="17">
        <v>2</v>
      </c>
      <c r="B6" s="18" t="s">
        <v>27</v>
      </c>
      <c r="C6" s="19" t="s">
        <v>31</v>
      </c>
      <c r="D6" s="19" t="s">
        <v>32</v>
      </c>
      <c r="E6" s="21"/>
      <c r="F6" s="22"/>
      <c r="G6" s="22"/>
      <c r="H6" s="22">
        <v>2</v>
      </c>
      <c r="I6" s="19" t="s">
        <v>33</v>
      </c>
      <c r="J6" s="34">
        <v>220</v>
      </c>
      <c r="K6" s="34">
        <f>H6*J6</f>
        <v>440</v>
      </c>
      <c r="L6" s="35"/>
    </row>
    <row r="7" s="1" customFormat="1" ht="63" customHeight="1" spans="1:12">
      <c r="A7" s="17">
        <v>3</v>
      </c>
      <c r="B7" s="18" t="s">
        <v>27</v>
      </c>
      <c r="C7" s="19" t="s">
        <v>34</v>
      </c>
      <c r="D7" s="19" t="s">
        <v>35</v>
      </c>
      <c r="E7" s="20"/>
      <c r="F7" s="19"/>
      <c r="G7" s="19"/>
      <c r="H7" s="19">
        <v>3</v>
      </c>
      <c r="I7" s="19" t="s">
        <v>33</v>
      </c>
      <c r="J7" s="34">
        <v>180</v>
      </c>
      <c r="K7" s="34">
        <f>H7*J7</f>
        <v>540</v>
      </c>
      <c r="L7" s="35"/>
    </row>
    <row r="8" s="1" customFormat="1" ht="68" customHeight="1" spans="1:12">
      <c r="A8" s="17">
        <v>4</v>
      </c>
      <c r="B8" s="18" t="s">
        <v>27</v>
      </c>
      <c r="C8" s="19" t="s">
        <v>36</v>
      </c>
      <c r="D8" s="19" t="s">
        <v>37</v>
      </c>
      <c r="E8" s="20"/>
      <c r="F8" s="19"/>
      <c r="G8" s="19"/>
      <c r="H8" s="19">
        <v>5</v>
      </c>
      <c r="I8" s="19" t="s">
        <v>38</v>
      </c>
      <c r="J8" s="34">
        <v>35</v>
      </c>
      <c r="K8" s="34">
        <f>H8*J8</f>
        <v>175</v>
      </c>
      <c r="L8" s="35"/>
    </row>
    <row r="9" s="1" customFormat="1" ht="64" customHeight="1" spans="1:12">
      <c r="A9" s="17">
        <v>5</v>
      </c>
      <c r="B9" s="18" t="s">
        <v>27</v>
      </c>
      <c r="C9" s="19" t="s">
        <v>39</v>
      </c>
      <c r="D9" s="19" t="s">
        <v>40</v>
      </c>
      <c r="E9" s="20"/>
      <c r="F9" s="19"/>
      <c r="G9" s="19"/>
      <c r="H9" s="19">
        <v>5</v>
      </c>
      <c r="I9" s="19" t="s">
        <v>30</v>
      </c>
      <c r="J9" s="34">
        <v>680</v>
      </c>
      <c r="K9" s="34">
        <f t="shared" ref="K9:K26" si="0">H9*J9</f>
        <v>3400</v>
      </c>
      <c r="L9" s="35"/>
    </row>
    <row r="10" s="1" customFormat="1" ht="77" customHeight="1" spans="1:13">
      <c r="A10" s="17">
        <v>6</v>
      </c>
      <c r="B10" s="18" t="s">
        <v>27</v>
      </c>
      <c r="C10" s="19" t="s">
        <v>41</v>
      </c>
      <c r="D10" s="19" t="s">
        <v>42</v>
      </c>
      <c r="E10" s="23"/>
      <c r="F10" s="24"/>
      <c r="G10" s="24"/>
      <c r="H10" s="24">
        <v>2</v>
      </c>
      <c r="I10" s="24" t="s">
        <v>30</v>
      </c>
      <c r="J10" s="36">
        <v>320</v>
      </c>
      <c r="K10" s="34">
        <f t="shared" si="0"/>
        <v>640</v>
      </c>
      <c r="L10" s="37"/>
      <c r="M10" s="38"/>
    </row>
    <row r="11" s="1" customFormat="1" ht="54" customHeight="1" spans="1:13">
      <c r="A11" s="17">
        <v>7</v>
      </c>
      <c r="B11" s="18" t="s">
        <v>27</v>
      </c>
      <c r="C11" s="19" t="s">
        <v>43</v>
      </c>
      <c r="D11" s="19" t="s">
        <v>44</v>
      </c>
      <c r="E11" s="23"/>
      <c r="F11" s="24"/>
      <c r="G11" s="24"/>
      <c r="H11" s="24">
        <v>1</v>
      </c>
      <c r="I11" s="24" t="s">
        <v>45</v>
      </c>
      <c r="J11" s="36">
        <v>280</v>
      </c>
      <c r="K11" s="34">
        <f t="shared" si="0"/>
        <v>280</v>
      </c>
      <c r="L11" s="37"/>
      <c r="M11" s="38"/>
    </row>
    <row r="12" s="1" customFormat="1" ht="61" customHeight="1" spans="1:13">
      <c r="A12" s="17">
        <v>8</v>
      </c>
      <c r="B12" s="18" t="s">
        <v>27</v>
      </c>
      <c r="C12" s="19" t="s">
        <v>34</v>
      </c>
      <c r="D12" s="19" t="s">
        <v>46</v>
      </c>
      <c r="E12" s="23"/>
      <c r="F12" s="24"/>
      <c r="G12" s="24"/>
      <c r="H12" s="24">
        <v>3</v>
      </c>
      <c r="I12" s="24" t="s">
        <v>45</v>
      </c>
      <c r="J12" s="36">
        <v>220</v>
      </c>
      <c r="K12" s="34">
        <f t="shared" si="0"/>
        <v>660</v>
      </c>
      <c r="L12" s="39"/>
      <c r="M12" s="38"/>
    </row>
    <row r="13" s="1" customFormat="1" ht="62" customHeight="1" spans="1:13">
      <c r="A13" s="17">
        <v>9</v>
      </c>
      <c r="B13" s="18" t="s">
        <v>27</v>
      </c>
      <c r="C13" s="19" t="s">
        <v>47</v>
      </c>
      <c r="D13" s="19" t="s">
        <v>48</v>
      </c>
      <c r="E13" s="23"/>
      <c r="F13" s="24"/>
      <c r="G13" s="24"/>
      <c r="H13" s="24">
        <v>1</v>
      </c>
      <c r="I13" s="24" t="s">
        <v>45</v>
      </c>
      <c r="J13" s="36">
        <v>260</v>
      </c>
      <c r="K13" s="34">
        <f t="shared" si="0"/>
        <v>260</v>
      </c>
      <c r="L13" s="37"/>
      <c r="M13" s="40"/>
    </row>
    <row r="14" s="1" customFormat="1" ht="66" customHeight="1" spans="1:18">
      <c r="A14" s="17">
        <v>10</v>
      </c>
      <c r="B14" s="18" t="s">
        <v>27</v>
      </c>
      <c r="C14" s="19" t="s">
        <v>36</v>
      </c>
      <c r="D14" s="19" t="s">
        <v>49</v>
      </c>
      <c r="E14" s="23"/>
      <c r="F14" s="24"/>
      <c r="G14" s="24"/>
      <c r="H14" s="24">
        <v>5</v>
      </c>
      <c r="I14" s="24" t="s">
        <v>30</v>
      </c>
      <c r="J14" s="36">
        <v>38</v>
      </c>
      <c r="K14" s="34">
        <f t="shared" si="0"/>
        <v>190</v>
      </c>
      <c r="L14" s="37" t="s">
        <v>50</v>
      </c>
      <c r="M14" s="40"/>
      <c r="R14" s="19"/>
    </row>
    <row r="15" s="1" customFormat="1" ht="57" customHeight="1" spans="1:12">
      <c r="A15" s="17">
        <v>11</v>
      </c>
      <c r="B15" s="18" t="s">
        <v>27</v>
      </c>
      <c r="C15" s="19" t="s">
        <v>51</v>
      </c>
      <c r="D15" s="19" t="s">
        <v>52</v>
      </c>
      <c r="E15" s="20"/>
      <c r="F15" s="19"/>
      <c r="G15" s="19"/>
      <c r="H15" s="19">
        <v>4</v>
      </c>
      <c r="I15" s="19" t="s">
        <v>30</v>
      </c>
      <c r="J15" s="34">
        <v>260</v>
      </c>
      <c r="K15" s="34">
        <f t="shared" si="0"/>
        <v>1040</v>
      </c>
      <c r="L15" s="35"/>
    </row>
    <row r="16" customFormat="1" ht="60" customHeight="1" spans="1:12">
      <c r="A16" s="17">
        <v>12</v>
      </c>
      <c r="B16" s="18" t="s">
        <v>27</v>
      </c>
      <c r="C16" s="19" t="s">
        <v>53</v>
      </c>
      <c r="D16" s="19" t="s">
        <v>54</v>
      </c>
      <c r="E16" s="25"/>
      <c r="F16" s="26"/>
      <c r="G16" s="26"/>
      <c r="H16" s="27">
        <v>1</v>
      </c>
      <c r="I16" s="19" t="s">
        <v>45</v>
      </c>
      <c r="J16" s="34">
        <v>420</v>
      </c>
      <c r="K16" s="34">
        <f t="shared" si="0"/>
        <v>420</v>
      </c>
      <c r="L16" s="41"/>
    </row>
    <row r="17" customFormat="1" ht="87" customHeight="1" spans="1:19">
      <c r="A17" s="17">
        <v>13</v>
      </c>
      <c r="B17" s="18" t="s">
        <v>27</v>
      </c>
      <c r="C17" s="19" t="s">
        <v>55</v>
      </c>
      <c r="D17" s="19" t="s">
        <v>56</v>
      </c>
      <c r="E17" s="25"/>
      <c r="F17" s="26"/>
      <c r="G17" s="26"/>
      <c r="H17" s="27">
        <v>1</v>
      </c>
      <c r="I17" s="19" t="s">
        <v>45</v>
      </c>
      <c r="J17" s="34">
        <v>240</v>
      </c>
      <c r="K17" s="34">
        <f t="shared" si="0"/>
        <v>240</v>
      </c>
      <c r="L17" s="41"/>
      <c r="S17" s="45"/>
    </row>
    <row r="18" customFormat="1" ht="71" customHeight="1" spans="1:12">
      <c r="A18" s="17">
        <v>14</v>
      </c>
      <c r="B18" s="18" t="s">
        <v>27</v>
      </c>
      <c r="C18" s="19" t="s">
        <v>36</v>
      </c>
      <c r="D18" s="19" t="s">
        <v>57</v>
      </c>
      <c r="E18" s="25"/>
      <c r="F18" s="26"/>
      <c r="G18" s="26"/>
      <c r="H18" s="27">
        <v>3</v>
      </c>
      <c r="I18" s="19" t="s">
        <v>38</v>
      </c>
      <c r="J18" s="34">
        <v>30</v>
      </c>
      <c r="K18" s="34">
        <f t="shared" si="0"/>
        <v>90</v>
      </c>
      <c r="L18" s="41"/>
    </row>
    <row r="19" customFormat="1" ht="75" customHeight="1" spans="1:12">
      <c r="A19" s="17">
        <v>15</v>
      </c>
      <c r="B19" s="18" t="s">
        <v>27</v>
      </c>
      <c r="C19" s="19" t="s">
        <v>36</v>
      </c>
      <c r="D19" s="19" t="s">
        <v>58</v>
      </c>
      <c r="E19" s="25"/>
      <c r="F19" s="26"/>
      <c r="G19" s="26"/>
      <c r="H19" s="27">
        <v>12</v>
      </c>
      <c r="I19" s="19" t="s">
        <v>38</v>
      </c>
      <c r="J19" s="34">
        <v>30</v>
      </c>
      <c r="K19" s="34">
        <f t="shared" si="0"/>
        <v>360</v>
      </c>
      <c r="L19" s="41"/>
    </row>
    <row r="20" customFormat="1" ht="100" customHeight="1" spans="1:12">
      <c r="A20" s="17">
        <v>16</v>
      </c>
      <c r="B20" s="18" t="s">
        <v>27</v>
      </c>
      <c r="C20" s="19" t="s">
        <v>59</v>
      </c>
      <c r="D20" s="19" t="s">
        <v>60</v>
      </c>
      <c r="E20" s="25"/>
      <c r="F20" s="26"/>
      <c r="G20" s="26"/>
      <c r="H20" s="27">
        <v>2</v>
      </c>
      <c r="I20" s="19" t="s">
        <v>38</v>
      </c>
      <c r="J20" s="34">
        <v>55</v>
      </c>
      <c r="K20" s="34">
        <f t="shared" si="0"/>
        <v>110</v>
      </c>
      <c r="L20" s="26"/>
    </row>
    <row r="21" customFormat="1" ht="90" customHeight="1" spans="1:12">
      <c r="A21" s="17">
        <v>17</v>
      </c>
      <c r="B21" s="18" t="s">
        <v>27</v>
      </c>
      <c r="C21" s="19" t="s">
        <v>36</v>
      </c>
      <c r="D21" s="19" t="s">
        <v>61</v>
      </c>
      <c r="E21" s="25"/>
      <c r="F21" s="26"/>
      <c r="G21" s="26"/>
      <c r="H21" s="27">
        <v>16</v>
      </c>
      <c r="I21" s="19" t="s">
        <v>38</v>
      </c>
      <c r="J21" s="34">
        <v>30</v>
      </c>
      <c r="K21" s="34">
        <f t="shared" si="0"/>
        <v>480</v>
      </c>
      <c r="L21" s="41"/>
    </row>
    <row r="22" customFormat="1" ht="87" customHeight="1" spans="1:12">
      <c r="A22" s="17">
        <v>18</v>
      </c>
      <c r="B22" s="18" t="s">
        <v>27</v>
      </c>
      <c r="C22" s="19" t="s">
        <v>47</v>
      </c>
      <c r="D22" s="19" t="s">
        <v>62</v>
      </c>
      <c r="E22" s="25"/>
      <c r="F22" s="26"/>
      <c r="G22" s="26"/>
      <c r="H22" s="27">
        <v>5</v>
      </c>
      <c r="I22" s="19" t="s">
        <v>45</v>
      </c>
      <c r="J22" s="34">
        <v>180</v>
      </c>
      <c r="K22" s="34">
        <f t="shared" si="0"/>
        <v>900</v>
      </c>
      <c r="L22" s="41"/>
    </row>
    <row r="23" customFormat="1" ht="79" customHeight="1" spans="1:12">
      <c r="A23" s="17">
        <v>19</v>
      </c>
      <c r="B23" s="18" t="s">
        <v>27</v>
      </c>
      <c r="C23" s="19" t="s">
        <v>36</v>
      </c>
      <c r="D23" s="19" t="s">
        <v>63</v>
      </c>
      <c r="E23" s="25"/>
      <c r="F23" s="26"/>
      <c r="G23" s="26"/>
      <c r="H23" s="27">
        <v>4</v>
      </c>
      <c r="I23" s="19" t="s">
        <v>38</v>
      </c>
      <c r="J23" s="34">
        <v>30</v>
      </c>
      <c r="K23" s="34">
        <f>H23*J23</f>
        <v>120</v>
      </c>
      <c r="L23" s="41"/>
    </row>
    <row r="24" customFormat="1" ht="81" customHeight="1" spans="1:12">
      <c r="A24" s="17">
        <v>20</v>
      </c>
      <c r="B24" s="18" t="s">
        <v>27</v>
      </c>
      <c r="C24" s="19" t="s">
        <v>36</v>
      </c>
      <c r="D24" s="19" t="s">
        <v>64</v>
      </c>
      <c r="E24" s="25"/>
      <c r="F24" s="26"/>
      <c r="G24" s="26"/>
      <c r="H24" s="27">
        <v>4</v>
      </c>
      <c r="I24" s="19" t="s">
        <v>38</v>
      </c>
      <c r="J24" s="42">
        <v>30</v>
      </c>
      <c r="K24" s="34">
        <f>H24*J24</f>
        <v>120</v>
      </c>
      <c r="L24" s="19"/>
    </row>
    <row r="25" customFormat="1" ht="79" customHeight="1" spans="1:12">
      <c r="A25" s="17">
        <v>21</v>
      </c>
      <c r="B25" s="18" t="s">
        <v>65</v>
      </c>
      <c r="C25" s="19" t="s">
        <v>66</v>
      </c>
      <c r="D25" s="19" t="s">
        <v>67</v>
      </c>
      <c r="E25" s="21"/>
      <c r="F25" s="22"/>
      <c r="G25" s="22"/>
      <c r="H25" s="22">
        <v>2</v>
      </c>
      <c r="I25" s="19" t="s">
        <v>45</v>
      </c>
      <c r="J25" s="34">
        <v>180</v>
      </c>
      <c r="K25" s="34">
        <f>H25*J25</f>
        <v>360</v>
      </c>
      <c r="L25" s="35"/>
    </row>
    <row r="26" customFormat="1" ht="104" customHeight="1" spans="1:12">
      <c r="A26" s="17">
        <v>22</v>
      </c>
      <c r="B26" s="18" t="s">
        <v>68</v>
      </c>
      <c r="C26" s="19" t="s">
        <v>59</v>
      </c>
      <c r="D26" s="19" t="s">
        <v>69</v>
      </c>
      <c r="E26" s="25"/>
      <c r="F26" s="26"/>
      <c r="G26" s="26"/>
      <c r="H26" s="27">
        <v>2</v>
      </c>
      <c r="I26" s="19" t="s">
        <v>45</v>
      </c>
      <c r="J26" s="34">
        <v>55</v>
      </c>
      <c r="K26" s="34">
        <f>H26*J26</f>
        <v>110</v>
      </c>
      <c r="L26" s="41"/>
    </row>
    <row r="27" customFormat="1" ht="88" customHeight="1" spans="1:12">
      <c r="A27" s="17">
        <v>23</v>
      </c>
      <c r="B27" s="18" t="s">
        <v>70</v>
      </c>
      <c r="C27" s="19" t="s">
        <v>47</v>
      </c>
      <c r="D27" s="19" t="s">
        <v>71</v>
      </c>
      <c r="E27" s="25"/>
      <c r="F27" s="26"/>
      <c r="G27" s="26"/>
      <c r="H27" s="27">
        <v>1</v>
      </c>
      <c r="I27" s="19" t="s">
        <v>45</v>
      </c>
      <c r="J27" s="34">
        <v>380</v>
      </c>
      <c r="K27" s="34">
        <f>H27*J27</f>
        <v>380</v>
      </c>
      <c r="L27" s="41"/>
    </row>
    <row r="28" ht="30.75" customHeight="1" spans="1:12">
      <c r="A28" s="28" t="s">
        <v>72</v>
      </c>
      <c r="B28" s="28"/>
      <c r="C28" s="26"/>
      <c r="D28" s="26"/>
      <c r="E28" s="26"/>
      <c r="F28" s="26"/>
      <c r="G28" s="26"/>
      <c r="H28" s="26"/>
      <c r="I28" s="26"/>
      <c r="J28" s="43">
        <f>SUM(K5:K27)</f>
        <v>12915</v>
      </c>
      <c r="K28" s="43"/>
      <c r="L28" s="44"/>
    </row>
  </sheetData>
  <mergeCells count="15">
    <mergeCell ref="A1:L1"/>
    <mergeCell ref="B2:C2"/>
    <mergeCell ref="H2:K2"/>
    <mergeCell ref="E3:G3"/>
    <mergeCell ref="A28:I28"/>
    <mergeCell ref="J28:L28"/>
    <mergeCell ref="A3:A4"/>
    <mergeCell ref="B3:B4"/>
    <mergeCell ref="C3:C4"/>
    <mergeCell ref="D3:D4"/>
    <mergeCell ref="H3:H4"/>
    <mergeCell ref="I3:I4"/>
    <mergeCell ref="J3:J4"/>
    <mergeCell ref="K3:K4"/>
    <mergeCell ref="L3:L4"/>
  </mergeCells>
  <pageMargins left="0.25" right="0.25" top="0.75" bottom="0.75" header="0.298611111111111" footer="0.298611111111111"/>
  <pageSetup paperSize="9" scale="92" orientation="portrait"/>
  <headerFooter/>
  <colBreaks count="1" manualBreakCount="1">
    <brk id="12" max="1048575" man="1"/>
  </col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6 " / > < p i x e l a t o r L i s t   s h e e t S t i d = " 2 5 " / > < p i x e l a t o r L i s t   s h e e t S t i d = " 2 0 " / > < p i x e l a t o r L i s t   s h e e t S t i d = " 1 8 " / > < p i x e l a t o r L i s t   s h e e t S t i d = " 2 6 " / > < p i x e l a t o r L i s t   s h e e t S t i d = " 2 7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6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0 "   i n t e r l i n e O n O f f = " 0 "   i n t e r l i n e C o l o r = " 0 "   i s D b S h e e t = " 0 " / > < w o S h e e t P r o p s   s h e e t S t i d = " 1 8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(4)</vt:lpstr>
      <vt:lpstr>办公耗材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幸福旋律</cp:lastModifiedBy>
  <dcterms:created xsi:type="dcterms:W3CDTF">2012-10-10T17:11:00Z</dcterms:created>
  <cp:lastPrinted>2020-12-31T13:12:00Z</cp:lastPrinted>
  <dcterms:modified xsi:type="dcterms:W3CDTF">2024-01-22T11:21:12Z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6EB2831CCCC04D819D6D31F4857770CC</vt:lpwstr>
  </property>
</Properties>
</file>