
<file path=[Content_Types].xml><?xml version="1.0" encoding="utf-8"?>
<Types xmlns="http://schemas.openxmlformats.org/package/2006/content-types">
  <Default Extension="xml" ContentType="application/xml"/>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475" firstSheet="1" activeTab="1"/>
  </bookViews>
  <sheets>
    <sheet name="Sheet1 (4)" sheetId="16" state="hidden" r:id="rId1"/>
    <sheet name="食堂用品" sheetId="22" r:id="rId2"/>
    <sheet name="Sheet1" sheetId="23" r:id="rId3"/>
  </sheets>
  <definedNames>
    <definedName name="_xlnm._FilterDatabase" localSheetId="1" hidden="1">食堂用品!$A$4:$U$25</definedName>
    <definedName name="_xlnm.Print_Area" localSheetId="1">食堂用品!$A$1:$L$25</definedName>
    <definedName name="_xlnm.Print_Titles" localSheetId="1">食堂用品!$3:$4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<sst xmlns="http://schemas.openxmlformats.org/spreadsheetml/2006/main" count="110" uniqueCount="88">
  <si>
    <t>泽普县政府采购审批表</t>
  </si>
  <si>
    <t>采购单位</t>
  </si>
  <si>
    <t>资金来源</t>
  </si>
  <si>
    <t>采购计划</t>
  </si>
  <si>
    <t>采购物品名称</t>
  </si>
  <si>
    <t>数量</t>
  </si>
  <si>
    <t>单价</t>
  </si>
  <si>
    <t>金额</t>
  </si>
  <si>
    <t>规格要求</t>
  </si>
  <si>
    <t>采购金额合计</t>
  </si>
  <si>
    <t>县采购办意见</t>
  </si>
  <si>
    <r>
      <rPr>
        <sz val="12"/>
        <rFont val="仿宋_GB2312"/>
        <charset val="134"/>
      </rPr>
      <t>县财政局</t>
    </r>
    <r>
      <rPr>
        <sz val="12"/>
        <rFont val="仿宋_GB2312"/>
        <charset val="134"/>
      </rPr>
      <t>意见</t>
    </r>
  </si>
  <si>
    <t>分管县领导意见</t>
  </si>
  <si>
    <t>2024年食堂用品集中采购计划</t>
  </si>
  <si>
    <t xml:space="preserve">        单位：奎依巴格乡中心小学</t>
  </si>
  <si>
    <t>填表人：玉苏普喀迪尔</t>
  </si>
  <si>
    <t>No</t>
  </si>
  <si>
    <t>物品
类目</t>
  </si>
  <si>
    <t>物品
名称</t>
  </si>
  <si>
    <t>参数、规格</t>
  </si>
  <si>
    <t>投标供货商填写</t>
  </si>
  <si>
    <t>单位</t>
  </si>
  <si>
    <t>预算
单价</t>
  </si>
  <si>
    <t>仅供参考图片</t>
  </si>
  <si>
    <t>品牌
型号</t>
  </si>
  <si>
    <t>参数
规格</t>
  </si>
  <si>
    <t>生产厂家名称及制造规模</t>
  </si>
  <si>
    <t xml:space="preserve">A05040599 其他清洁用品 </t>
  </si>
  <si>
    <t xml:space="preserve">乳胶手套 </t>
  </si>
  <si>
    <t>品名：乳胶手套、克重：100克、袖套长度：40cm  S/M/L</t>
  </si>
  <si>
    <t>双</t>
  </si>
  <si>
    <t>A05040599 其他清洁用品</t>
  </si>
  <si>
    <t>抹布</t>
  </si>
  <si>
    <t xml:space="preserve">  木浆纤维30cm*30cm（一包三片） </t>
  </si>
  <si>
    <t>包</t>
  </si>
  <si>
    <t xml:space="preserve">蓝色、红色、绿色、黄色30cm*30cm（一包三片） </t>
  </si>
  <si>
    <t xml:space="preserve">A05040599 </t>
  </si>
  <si>
    <t>厨师围裙</t>
  </si>
  <si>
    <t>PU皮围裙 防水厨师围裙，110*70mm，黑颜色</t>
  </si>
  <si>
    <t>件</t>
  </si>
  <si>
    <t>洗锅刷</t>
  </si>
  <si>
    <t>304不锈钢锅刷/除油刷，加长锅刷，长33.5cm，304不锈钢刷头</t>
  </si>
  <si>
    <t>个</t>
  </si>
  <si>
    <t>大垃圾袋</t>
  </si>
  <si>
    <t>特大号加厚实惠装平装90*100cm*50只垃圾分类厨余垃圾</t>
  </si>
  <si>
    <t>卷</t>
  </si>
  <si>
    <t xml:space="preserve">A05030399 </t>
  </si>
  <si>
    <t>食堂人员工作服</t>
  </si>
  <si>
    <t>食堂人员工作服白大褂长款白色机关学校幼儿园厨房服装，产品面料：棉质XXXL，带帽子</t>
  </si>
  <si>
    <t xml:space="preserve">A05020199 
</t>
  </si>
  <si>
    <t>一次性
塑料手套</t>
  </si>
  <si>
    <t>产品类型：一次性塑料手套100/包</t>
  </si>
  <si>
    <t>A05029900 其他用具
A05020000 用具</t>
  </si>
  <si>
    <t>口罩</t>
  </si>
  <si>
    <t>单面防雾10个装
 透明厨房口罩 防口水飞沫唾沫打饭环保口罩</t>
  </si>
  <si>
    <t>盒</t>
  </si>
  <si>
    <t>A05020199 其他厨卫用具
A05020000 用具</t>
  </si>
  <si>
    <t>削皮刀</t>
  </si>
  <si>
    <t>蔬菜刀削皮刀</t>
  </si>
  <si>
    <t>把</t>
  </si>
  <si>
    <t>A05020199</t>
  </si>
  <si>
    <t>棉布帽子</t>
  </si>
  <si>
    <t>单个</t>
  </si>
  <si>
    <t>A02450200</t>
  </si>
  <si>
    <t>厨师衣服</t>
  </si>
  <si>
    <t>厨房厨师制服棉
面料：棉类混纺红色165的3件、170的8件、175的4件、180的5件、185的8件、190的2件，带帽子</t>
  </si>
  <si>
    <t>保鲜膜/保鲜袋</t>
  </si>
  <si>
    <t>45CM*300M*1卷 大号</t>
  </si>
  <si>
    <t>A02102100</t>
  </si>
  <si>
    <t xml:space="preserve">纯棉白纱布 </t>
  </si>
  <si>
    <t xml:space="preserve">产品尺寸（长100米*宽1.5米） 
产品材质
纯棉白纱布 </t>
  </si>
  <si>
    <t>米</t>
  </si>
  <si>
    <t>A05030505窗帘及类似品</t>
  </si>
  <si>
    <t>网格门帘</t>
  </si>
  <si>
    <t xml:space="preserve"> 网格 门帘及配件 网格门帘</t>
  </si>
  <si>
    <t>平米</t>
  </si>
  <si>
    <t>A05019900</t>
  </si>
  <si>
    <t>蔬菜框子</t>
  </si>
  <si>
    <t>82厘米</t>
  </si>
  <si>
    <t>A05020112</t>
  </si>
  <si>
    <t>不锈钢盆子</t>
  </si>
  <si>
    <t>120厘米</t>
  </si>
  <si>
    <t>用炒菜勺子</t>
  </si>
  <si>
    <t>78厘米</t>
  </si>
  <si>
    <t>用炒菜铲子</t>
  </si>
  <si>
    <t>钢丝漏勺子</t>
  </si>
  <si>
    <t>90厘米</t>
  </si>
  <si>
    <t>合计：</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</si>
</sst>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_ "/>
    <numFmt numFmtId="178" formatCode="#,##0.00_ "/>
  </numFmts>
  <fonts count="36">
    <font>
      <sz val="12"/>
      <name val="宋体"/>
      <charset val="134"/>
    </font>
    <font>
      <b/>
      <sz val="18"/>
      <name val="宋体"/>
      <charset val="134"/>
    </font>
    <font>
      <sz val="11"/>
      <name val="宋体"/>
      <charset val="134"/>
    </font>
    <font>
      <b/>
      <sz val="12"/>
      <name val="宋体"/>
      <charset val="134"/>
    </font>
    <font>
      <b/>
      <sz val="12"/>
      <name val="仿宋_GB2312"/>
      <charset val="134"/>
    </font>
    <font>
      <sz val="10"/>
      <name val="仿宋_GB2312"/>
      <charset val="134"/>
    </font>
    <font>
      <sz val="10"/>
      <name val="宋体"/>
      <charset val="134"/>
      <scheme val="minor"/>
    </font>
    <font>
      <sz val="10"/>
      <name val="宋体"/>
      <charset val="134"/>
    </font>
    <font>
      <sz val="10"/>
      <name val="仿宋"/>
      <charset val="134"/>
    </font>
    <font>
      <b/>
      <sz val="10"/>
      <name val="宋体"/>
      <charset val="134"/>
    </font>
    <font>
      <sz val="9"/>
      <name val="Arial"/>
      <charset val="134"/>
    </font>
    <font>
      <sz val="8"/>
      <name val="Microsoft YaHei"/>
      <charset val="134"/>
    </font>
    <font>
      <sz val="12"/>
      <name val="Microsoft YaHei"/>
      <charset val="134"/>
    </font>
    <font>
      <u/>
      <sz val="12"/>
      <name val="宋体"/>
      <charset val="134"/>
    </font>
    <font>
      <b/>
      <sz val="22"/>
      <name val="仿宋_GB2312"/>
      <charset val="134"/>
    </font>
    <font>
      <sz val="12"/>
      <name val="仿宋_GB2312"/>
      <charset val="134"/>
    </font>
    <font>
      <sz val="11"/>
      <color theme="1"/>
      <name val="宋体"/>
      <charset val="134"/>
      <scheme val="minor"/>
    </font>
    <font>
      <u/>
      <sz val="12"/>
      <color indexed="12"/>
      <name val="宋体"/>
      <charset val="134"/>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4">
    <fill>
      <patternFill patternType="none"/>
    </fill>
    <fill>
      <patternFill patternType="gray125"/>
    </fill>
    <fill>
      <patternFill patternType="solid">
        <fgColor rgb="FFFFFF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
    <border>
      <left/>
      <right/>
      <top/>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style="thin">
        <color auto="1"/>
      </right>
      <top/>
      <bottom style="thin">
        <color auto="1"/>
      </bottom>
      <diagonal/>
    </border>
    <border>
      <left/>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4">
    <xf numFmtId="0" fontId="0" fillId="0" borderId="0">
      <alignment vertical="center"/>
    </xf>
    <xf numFmtId="43" fontId="16" fillId="0" borderId="0" applyFont="0" applyFill="0" applyBorder="0" applyAlignment="0" applyProtection="0">
      <alignment vertical="center"/>
    </xf>
    <xf numFmtId="44" fontId="16" fillId="0" borderId="0" applyFont="0" applyFill="0" applyBorder="0" applyAlignment="0" applyProtection="0">
      <alignment vertical="center"/>
    </xf>
    <xf numFmtId="9" fontId="16" fillId="0" borderId="0" applyFont="0" applyFill="0" applyBorder="0" applyAlignment="0" applyProtection="0">
      <alignment vertical="center"/>
    </xf>
    <xf numFmtId="41" fontId="16" fillId="0" borderId="0" applyFont="0" applyFill="0" applyBorder="0" applyAlignment="0" applyProtection="0">
      <alignment vertical="center"/>
    </xf>
    <xf numFmtId="42" fontId="16" fillId="0" borderId="0" applyFont="0" applyFill="0" applyBorder="0" applyAlignment="0" applyProtection="0">
      <alignment vertical="center"/>
    </xf>
    <xf numFmtId="0" fontId="17" fillId="0" borderId="0" applyNumberFormat="0" applyFill="0" applyBorder="0" applyAlignment="0" applyProtection="0">
      <alignment vertical="top"/>
      <protection locked="0"/>
    </xf>
    <xf numFmtId="0" fontId="18" fillId="0" borderId="0" applyNumberFormat="0" applyFill="0" applyBorder="0" applyAlignment="0" applyProtection="0">
      <alignment vertical="center"/>
    </xf>
    <xf numFmtId="0" fontId="16" fillId="3" borderId="10" applyNumberFormat="0" applyFont="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11" applyNumberFormat="0" applyFill="0" applyAlignment="0" applyProtection="0">
      <alignment vertical="center"/>
    </xf>
    <xf numFmtId="0" fontId="23" fillId="0" borderId="11" applyNumberFormat="0" applyFill="0" applyAlignment="0" applyProtection="0">
      <alignment vertical="center"/>
    </xf>
    <xf numFmtId="0" fontId="24" fillId="0" borderId="12" applyNumberFormat="0" applyFill="0" applyAlignment="0" applyProtection="0">
      <alignment vertical="center"/>
    </xf>
    <xf numFmtId="0" fontId="24" fillId="0" borderId="0" applyNumberFormat="0" applyFill="0" applyBorder="0" applyAlignment="0" applyProtection="0">
      <alignment vertical="center"/>
    </xf>
    <xf numFmtId="0" fontId="25" fillId="4" borderId="13" applyNumberFormat="0" applyAlignment="0" applyProtection="0">
      <alignment vertical="center"/>
    </xf>
    <xf numFmtId="0" fontId="26" fillId="5" borderId="14" applyNumberFormat="0" applyAlignment="0" applyProtection="0">
      <alignment vertical="center"/>
    </xf>
    <xf numFmtId="0" fontId="27" fillId="5" borderId="13" applyNumberFormat="0" applyAlignment="0" applyProtection="0">
      <alignment vertical="center"/>
    </xf>
    <xf numFmtId="0" fontId="28" fillId="6" borderId="15" applyNumberFormat="0" applyAlignment="0" applyProtection="0">
      <alignment vertical="center"/>
    </xf>
    <xf numFmtId="0" fontId="29" fillId="0" borderId="16" applyNumberFormat="0" applyFill="0" applyAlignment="0" applyProtection="0">
      <alignment vertical="center"/>
    </xf>
    <xf numFmtId="0" fontId="30" fillId="0" borderId="17" applyNumberFormat="0" applyFill="0" applyAlignment="0" applyProtection="0">
      <alignment vertical="center"/>
    </xf>
    <xf numFmtId="0" fontId="31" fillId="7" borderId="0" applyNumberFormat="0" applyBorder="0" applyAlignment="0" applyProtection="0">
      <alignment vertical="center"/>
    </xf>
    <xf numFmtId="0" fontId="32" fillId="8" borderId="0" applyNumberFormat="0" applyBorder="0" applyAlignment="0" applyProtection="0">
      <alignment vertical="center"/>
    </xf>
    <xf numFmtId="0" fontId="33" fillId="9" borderId="0" applyNumberFormat="0" applyBorder="0" applyAlignment="0" applyProtection="0">
      <alignment vertical="center"/>
    </xf>
    <xf numFmtId="0" fontId="34" fillId="10" borderId="0" applyNumberFormat="0" applyBorder="0" applyAlignment="0" applyProtection="0">
      <alignment vertical="center"/>
    </xf>
    <xf numFmtId="0" fontId="35" fillId="11" borderId="0" applyNumberFormat="0" applyBorder="0" applyAlignment="0" applyProtection="0">
      <alignment vertical="center"/>
    </xf>
    <xf numFmtId="0" fontId="35" fillId="12" borderId="0" applyNumberFormat="0" applyBorder="0" applyAlignment="0" applyProtection="0">
      <alignment vertical="center"/>
    </xf>
    <xf numFmtId="0" fontId="34" fillId="13" borderId="0" applyNumberFormat="0" applyBorder="0" applyAlignment="0" applyProtection="0">
      <alignment vertical="center"/>
    </xf>
    <xf numFmtId="0" fontId="34" fillId="14" borderId="0" applyNumberFormat="0" applyBorder="0" applyAlignment="0" applyProtection="0">
      <alignment vertical="center"/>
    </xf>
    <xf numFmtId="0" fontId="35" fillId="15" borderId="0" applyNumberFormat="0" applyBorder="0" applyAlignment="0" applyProtection="0">
      <alignment vertical="center"/>
    </xf>
    <xf numFmtId="0" fontId="35" fillId="16" borderId="0" applyNumberFormat="0" applyBorder="0" applyAlignment="0" applyProtection="0">
      <alignment vertical="center"/>
    </xf>
    <xf numFmtId="0" fontId="34" fillId="17" borderId="0" applyNumberFormat="0" applyBorder="0" applyAlignment="0" applyProtection="0">
      <alignment vertical="center"/>
    </xf>
    <xf numFmtId="0" fontId="34" fillId="18" borderId="0" applyNumberFormat="0" applyBorder="0" applyAlignment="0" applyProtection="0">
      <alignment vertical="center"/>
    </xf>
    <xf numFmtId="0" fontId="35" fillId="19" borderId="0" applyNumberFormat="0" applyBorder="0" applyAlignment="0" applyProtection="0">
      <alignment vertical="center"/>
    </xf>
    <xf numFmtId="0" fontId="35" fillId="20" borderId="0" applyNumberFormat="0" applyBorder="0" applyAlignment="0" applyProtection="0">
      <alignment vertical="center"/>
    </xf>
    <xf numFmtId="0" fontId="34" fillId="21" borderId="0" applyNumberFormat="0" applyBorder="0" applyAlignment="0" applyProtection="0">
      <alignment vertical="center"/>
    </xf>
    <xf numFmtId="0" fontId="34" fillId="22" borderId="0" applyNumberFormat="0" applyBorder="0" applyAlignment="0" applyProtection="0">
      <alignment vertical="center"/>
    </xf>
    <xf numFmtId="0" fontId="35" fillId="23" borderId="0" applyNumberFormat="0" applyBorder="0" applyAlignment="0" applyProtection="0">
      <alignment vertical="center"/>
    </xf>
    <xf numFmtId="0" fontId="35" fillId="24" borderId="0" applyNumberFormat="0" applyBorder="0" applyAlignment="0" applyProtection="0">
      <alignment vertical="center"/>
    </xf>
    <xf numFmtId="0" fontId="34" fillId="25" borderId="0" applyNumberFormat="0" applyBorder="0" applyAlignment="0" applyProtection="0">
      <alignment vertical="center"/>
    </xf>
    <xf numFmtId="0" fontId="34" fillId="26" borderId="0" applyNumberFormat="0" applyBorder="0" applyAlignment="0" applyProtection="0">
      <alignment vertical="center"/>
    </xf>
    <xf numFmtId="0" fontId="35" fillId="27" borderId="0" applyNumberFormat="0" applyBorder="0" applyAlignment="0" applyProtection="0">
      <alignment vertical="center"/>
    </xf>
    <xf numFmtId="0" fontId="35" fillId="28" borderId="0" applyNumberFormat="0" applyBorder="0" applyAlignment="0" applyProtection="0">
      <alignment vertical="center"/>
    </xf>
    <xf numFmtId="0" fontId="34" fillId="29" borderId="0" applyNumberFormat="0" applyBorder="0" applyAlignment="0" applyProtection="0">
      <alignment vertical="center"/>
    </xf>
    <xf numFmtId="0" fontId="34" fillId="30" borderId="0" applyNumberFormat="0" applyBorder="0" applyAlignment="0" applyProtection="0">
      <alignment vertical="center"/>
    </xf>
    <xf numFmtId="0" fontId="35" fillId="31" borderId="0" applyNumberFormat="0" applyBorder="0" applyAlignment="0" applyProtection="0">
      <alignment vertical="center"/>
    </xf>
    <xf numFmtId="0" fontId="35" fillId="32" borderId="0" applyNumberFormat="0" applyBorder="0" applyAlignment="0" applyProtection="0">
      <alignment vertical="center"/>
    </xf>
    <xf numFmtId="0" fontId="34" fillId="33" borderId="0" applyNumberFormat="0" applyBorder="0" applyAlignment="0" applyProtection="0">
      <alignment vertical="center"/>
    </xf>
    <xf numFmtId="0" fontId="0" fillId="0" borderId="0"/>
    <xf numFmtId="0" fontId="0" fillId="0" borderId="0"/>
    <xf numFmtId="0" fontId="0" fillId="0" borderId="0"/>
    <xf numFmtId="0" fontId="0" fillId="0" borderId="0">
      <alignment vertical="center"/>
    </xf>
    <xf numFmtId="0" fontId="16" fillId="0" borderId="0">
      <alignment vertical="center"/>
    </xf>
  </cellStyleXfs>
  <cellXfs count="106">
    <xf numFmtId="0" fontId="0" fillId="0" borderId="0" xfId="0">
      <alignment vertical="center"/>
    </xf>
    <xf numFmtId="0" fontId="0" fillId="0" borderId="0" xfId="0" applyFont="1" applyFill="1">
      <alignment vertical="center"/>
    </xf>
    <xf numFmtId="0" fontId="0" fillId="2" borderId="0" xfId="0" applyFont="1" applyFill="1">
      <alignment vertical="center"/>
    </xf>
    <xf numFmtId="0" fontId="0" fillId="0" borderId="0" xfId="0" applyFont="1" applyFill="1" applyAlignment="1">
      <alignment horizontal="center" vertical="center"/>
    </xf>
    <xf numFmtId="0" fontId="0" fillId="0" borderId="0" xfId="0" applyFont="1" applyFill="1" applyAlignment="1">
      <alignment horizontal="center" vertical="center" wrapText="1"/>
    </xf>
    <xf numFmtId="0" fontId="0" fillId="0" borderId="0" xfId="0" applyFont="1" applyFill="1" applyAlignment="1">
      <alignment vertical="center" wrapText="1"/>
    </xf>
    <xf numFmtId="176" fontId="0" fillId="0" borderId="0" xfId="0" applyNumberFormat="1" applyFont="1" applyFill="1" applyAlignment="1">
      <alignment horizontal="center" vertical="center" wrapText="1"/>
    </xf>
    <xf numFmtId="0" fontId="1" fillId="0" borderId="0" xfId="0" applyFont="1" applyFill="1" applyAlignment="1">
      <alignment horizontal="center" vertical="center" wrapText="1"/>
    </xf>
    <xf numFmtId="0" fontId="2" fillId="0" borderId="0" xfId="0" applyFont="1" applyFill="1" applyAlignment="1">
      <alignment vertical="center"/>
    </xf>
    <xf numFmtId="0" fontId="2" fillId="0" borderId="0" xfId="0" applyFont="1" applyFill="1" applyAlignment="1">
      <alignment horizontal="center" vertical="center"/>
    </xf>
    <xf numFmtId="0" fontId="2" fillId="0" borderId="0" xfId="0" applyFont="1" applyFill="1" applyAlignment="1">
      <alignment horizontal="center" vertical="center" wrapText="1"/>
    </xf>
    <xf numFmtId="0" fontId="3" fillId="0" borderId="1" xfId="0" applyFont="1" applyFill="1" applyBorder="1" applyAlignment="1">
      <alignment horizontal="center" vertical="center"/>
    </xf>
    <xf numFmtId="0" fontId="4" fillId="0" borderId="1"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4" fillId="0" borderId="3" xfId="0" applyFont="1" applyFill="1" applyBorder="1" applyAlignment="1">
      <alignment horizontal="center" vertical="center" wrapText="1"/>
    </xf>
    <xf numFmtId="0" fontId="3" fillId="0" borderId="4" xfId="0" applyFont="1" applyFill="1" applyBorder="1" applyAlignment="1">
      <alignment horizontal="center" vertical="center"/>
    </xf>
    <xf numFmtId="0" fontId="4" fillId="0" borderId="4"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6" fillId="2" borderId="6" xfId="0" applyFont="1" applyFill="1" applyBorder="1" applyAlignment="1">
      <alignment horizontal="center" vertical="center"/>
    </xf>
    <xf numFmtId="0" fontId="7" fillId="2" borderId="6" xfId="0" applyFont="1" applyFill="1" applyBorder="1" applyAlignment="1">
      <alignment horizontal="center" vertical="center"/>
    </xf>
    <xf numFmtId="0" fontId="6" fillId="2" borderId="6" xfId="0" applyFont="1" applyFill="1" applyBorder="1" applyAlignment="1">
      <alignment horizontal="center" vertical="center" wrapText="1"/>
    </xf>
    <xf numFmtId="0" fontId="7" fillId="2" borderId="6" xfId="0" applyFont="1" applyFill="1" applyBorder="1">
      <alignment vertical="center"/>
    </xf>
    <xf numFmtId="177" fontId="6" fillId="2" borderId="6" xfId="0" applyNumberFormat="1" applyFont="1" applyFill="1" applyBorder="1" applyAlignment="1">
      <alignment horizontal="center" vertical="center"/>
    </xf>
    <xf numFmtId="0" fontId="8" fillId="2" borderId="6" xfId="0" applyFont="1" applyFill="1" applyBorder="1" applyAlignment="1">
      <alignment horizontal="center" vertical="center" wrapText="1"/>
    </xf>
    <xf numFmtId="177" fontId="8" fillId="2" borderId="6" xfId="0" applyNumberFormat="1" applyFont="1" applyFill="1" applyBorder="1" applyAlignment="1">
      <alignment horizontal="center" vertical="center" wrapText="1"/>
    </xf>
    <xf numFmtId="2" fontId="6" fillId="2" borderId="6" xfId="0" applyNumberFormat="1" applyFont="1" applyFill="1" applyBorder="1" applyAlignment="1">
      <alignment horizontal="center" vertical="center" wrapText="1"/>
    </xf>
    <xf numFmtId="0" fontId="0" fillId="2" borderId="6" xfId="0" applyFont="1" applyFill="1" applyBorder="1">
      <alignment vertical="center"/>
    </xf>
    <xf numFmtId="0" fontId="7" fillId="2" borderId="6" xfId="0" applyFont="1" applyFill="1" applyBorder="1" applyAlignment="1">
      <alignment horizontal="center" vertical="center" wrapText="1"/>
    </xf>
    <xf numFmtId="177" fontId="7" fillId="2" borderId="6" xfId="0" applyNumberFormat="1" applyFont="1" applyFill="1" applyBorder="1" applyAlignment="1">
      <alignment horizontal="center" vertical="center"/>
    </xf>
    <xf numFmtId="177" fontId="6" fillId="2" borderId="6" xfId="0" applyNumberFormat="1" applyFont="1" applyFill="1" applyBorder="1" applyAlignment="1">
      <alignment horizontal="center" vertical="center" wrapText="1"/>
    </xf>
    <xf numFmtId="0" fontId="9" fillId="2" borderId="6" xfId="0" applyFont="1" applyFill="1" applyBorder="1" applyAlignment="1">
      <alignment horizontal="center" vertical="center"/>
    </xf>
    <xf numFmtId="0" fontId="6" fillId="0" borderId="6" xfId="0" applyFont="1" applyFill="1" applyBorder="1" applyAlignment="1">
      <alignment horizontal="center" vertical="center"/>
    </xf>
    <xf numFmtId="0" fontId="10" fillId="0" borderId="6"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6" fillId="0" borderId="1" xfId="0" applyFont="1" applyFill="1" applyBorder="1" applyAlignment="1">
      <alignment horizontal="center" vertical="center" wrapText="1"/>
    </xf>
    <xf numFmtId="2" fontId="6" fillId="0" borderId="1" xfId="0" applyNumberFormat="1" applyFont="1" applyFill="1" applyBorder="1" applyAlignment="1">
      <alignment horizontal="center" vertical="center" wrapText="1"/>
    </xf>
    <xf numFmtId="0" fontId="0" fillId="0" borderId="6" xfId="0" applyFont="1" applyFill="1" applyBorder="1">
      <alignment vertical="center"/>
    </xf>
    <xf numFmtId="177" fontId="6" fillId="0" borderId="1" xfId="0" applyNumberFormat="1" applyFont="1" applyFill="1" applyBorder="1" applyAlignment="1">
      <alignment horizontal="center" vertical="center"/>
    </xf>
    <xf numFmtId="0" fontId="7" fillId="0" borderId="6" xfId="0" applyFont="1" applyFill="1" applyBorder="1" applyAlignment="1">
      <alignment horizontal="center" vertical="center" wrapText="1"/>
    </xf>
    <xf numFmtId="0" fontId="0" fillId="0" borderId="6" xfId="0" applyFont="1" applyFill="1" applyBorder="1" applyAlignment="1">
      <alignment horizontal="center" vertical="center"/>
    </xf>
    <xf numFmtId="177" fontId="6" fillId="0" borderId="6" xfId="0" applyNumberFormat="1" applyFont="1" applyFill="1" applyBorder="1" applyAlignment="1">
      <alignment horizontal="center" vertical="center" wrapText="1"/>
    </xf>
    <xf numFmtId="0" fontId="0" fillId="0" borderId="1" xfId="0" applyFont="1" applyFill="1" applyBorder="1" applyAlignment="1">
      <alignment horizontal="center" vertical="center"/>
    </xf>
    <xf numFmtId="0" fontId="0" fillId="2" borderId="6" xfId="0" applyFont="1" applyFill="1" applyBorder="1" applyAlignment="1">
      <alignment horizontal="center" vertical="center"/>
    </xf>
    <xf numFmtId="0" fontId="11" fillId="0" borderId="6" xfId="0" applyFont="1" applyFill="1" applyBorder="1">
      <alignment vertical="center"/>
    </xf>
    <xf numFmtId="0" fontId="6" fillId="2" borderId="1" xfId="0" applyFont="1" applyFill="1" applyBorder="1" applyAlignment="1">
      <alignment horizontal="center" vertical="center" wrapText="1"/>
    </xf>
    <xf numFmtId="0" fontId="0" fillId="2" borderId="1" xfId="0" applyFont="1" applyFill="1" applyBorder="1" applyAlignment="1">
      <alignment horizontal="center" vertical="center"/>
    </xf>
    <xf numFmtId="0" fontId="12" fillId="0" borderId="6" xfId="0" applyFont="1" applyFill="1" applyBorder="1">
      <alignment vertical="center"/>
    </xf>
    <xf numFmtId="0" fontId="7" fillId="0" borderId="2" xfId="0" applyFont="1" applyFill="1" applyBorder="1" applyAlignment="1">
      <alignment horizontal="center" vertical="center"/>
    </xf>
    <xf numFmtId="0" fontId="0" fillId="0" borderId="3" xfId="0" applyFont="1" applyFill="1" applyBorder="1" applyAlignment="1">
      <alignment horizontal="center" vertical="center"/>
    </xf>
    <xf numFmtId="176" fontId="1" fillId="0" borderId="0" xfId="0" applyNumberFormat="1" applyFont="1" applyFill="1" applyAlignment="1">
      <alignment horizontal="center" vertical="center" wrapText="1"/>
    </xf>
    <xf numFmtId="31" fontId="2" fillId="0" borderId="0" xfId="0" applyNumberFormat="1" applyFont="1" applyFill="1" applyAlignment="1">
      <alignment horizontal="center" vertical="center"/>
    </xf>
    <xf numFmtId="31" fontId="0" fillId="0" borderId="0" xfId="0" applyNumberFormat="1" applyFont="1" applyFill="1" applyAlignment="1">
      <alignment horizontal="left" vertical="center"/>
    </xf>
    <xf numFmtId="176" fontId="4" fillId="0" borderId="1" xfId="0" applyNumberFormat="1" applyFont="1" applyFill="1" applyBorder="1" applyAlignment="1">
      <alignment horizontal="center" vertical="center" wrapText="1"/>
    </xf>
    <xf numFmtId="0" fontId="4" fillId="0" borderId="1" xfId="0" applyFont="1" applyFill="1" applyBorder="1" applyAlignment="1">
      <alignment horizontal="center" vertical="center"/>
    </xf>
    <xf numFmtId="176" fontId="4" fillId="0" borderId="5" xfId="0" applyNumberFormat="1" applyFont="1" applyFill="1" applyBorder="1" applyAlignment="1">
      <alignment horizontal="center" vertical="center" wrapText="1"/>
    </xf>
    <xf numFmtId="0" fontId="4" fillId="0" borderId="4" xfId="0" applyFont="1" applyFill="1" applyBorder="1" applyAlignment="1">
      <alignment horizontal="center" vertical="center"/>
    </xf>
    <xf numFmtId="0" fontId="0" fillId="0" borderId="0" xfId="0" applyFont="1" applyFill="1" applyBorder="1">
      <alignment vertical="center"/>
    </xf>
    <xf numFmtId="176" fontId="7" fillId="2" borderId="6" xfId="0" applyNumberFormat="1" applyFont="1" applyFill="1" applyBorder="1" applyAlignment="1">
      <alignment horizontal="center" vertical="center"/>
    </xf>
    <xf numFmtId="176" fontId="8" fillId="2" borderId="6" xfId="0" applyNumberFormat="1" applyFont="1" applyFill="1" applyBorder="1" applyAlignment="1">
      <alignment horizontal="center" vertical="center"/>
    </xf>
    <xf numFmtId="0" fontId="5" fillId="2" borderId="7" xfId="0" applyFont="1" applyFill="1" applyBorder="1" applyAlignment="1">
      <alignment horizontal="center" vertical="center" wrapText="1"/>
    </xf>
    <xf numFmtId="0" fontId="0" fillId="2" borderId="0" xfId="0" applyFont="1" applyFill="1" applyBorder="1">
      <alignment vertical="center"/>
    </xf>
    <xf numFmtId="177" fontId="8" fillId="2" borderId="0" xfId="0" applyNumberFormat="1" applyFont="1" applyFill="1" applyBorder="1" applyAlignment="1">
      <alignment horizontal="center" vertical="center" wrapText="1"/>
    </xf>
    <xf numFmtId="176" fontId="8" fillId="2" borderId="6" xfId="0" applyNumberFormat="1" applyFont="1" applyFill="1" applyBorder="1" applyAlignment="1">
      <alignment horizontal="center" vertical="center" wrapText="1"/>
    </xf>
    <xf numFmtId="0" fontId="5" fillId="2" borderId="8" xfId="0" applyFont="1" applyFill="1" applyBorder="1" applyAlignment="1">
      <alignment horizontal="center" vertical="center" wrapText="1"/>
    </xf>
    <xf numFmtId="0" fontId="6" fillId="2" borderId="0" xfId="0" applyFont="1" applyFill="1" applyBorder="1" applyAlignment="1">
      <alignment horizontal="center" vertical="center" wrapText="1"/>
    </xf>
    <xf numFmtId="176" fontId="5" fillId="2" borderId="6" xfId="0" applyNumberFormat="1" applyFont="1" applyFill="1" applyBorder="1" applyAlignment="1">
      <alignment horizontal="center" vertical="center" wrapText="1"/>
    </xf>
    <xf numFmtId="176" fontId="6" fillId="2" borderId="6" xfId="0" applyNumberFormat="1" applyFont="1" applyFill="1" applyBorder="1" applyAlignment="1">
      <alignment horizontal="center" vertical="center"/>
    </xf>
    <xf numFmtId="177" fontId="8" fillId="0" borderId="6" xfId="0"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xf>
    <xf numFmtId="176" fontId="8" fillId="0" borderId="6" xfId="0" applyNumberFormat="1" applyFont="1" applyFill="1" applyBorder="1" applyAlignment="1">
      <alignment horizontal="center" vertical="center"/>
    </xf>
    <xf numFmtId="177" fontId="8" fillId="0" borderId="0" xfId="0" applyNumberFormat="1" applyFont="1" applyFill="1" applyBorder="1" applyAlignment="1">
      <alignment horizontal="center" vertical="center" wrapText="1"/>
    </xf>
    <xf numFmtId="176" fontId="6" fillId="0" borderId="6" xfId="0" applyNumberFormat="1" applyFont="1" applyFill="1" applyBorder="1" applyAlignment="1">
      <alignment horizontal="center" vertical="center"/>
    </xf>
    <xf numFmtId="2" fontId="13" fillId="0" borderId="6" xfId="6" applyNumberFormat="1" applyFont="1" applyFill="1" applyBorder="1" applyAlignment="1" applyProtection="1">
      <alignment horizontal="center" vertical="center" wrapText="1"/>
    </xf>
    <xf numFmtId="2" fontId="6" fillId="0" borderId="6" xfId="0" applyNumberFormat="1" applyFont="1" applyFill="1" applyBorder="1" applyAlignment="1">
      <alignment horizontal="center" vertical="center" wrapText="1"/>
    </xf>
    <xf numFmtId="177" fontId="8" fillId="0" borderId="1" xfId="0" applyNumberFormat="1" applyFont="1" applyFill="1" applyBorder="1" applyAlignment="1">
      <alignment horizontal="center" vertical="center" wrapText="1"/>
    </xf>
    <xf numFmtId="176" fontId="6" fillId="0" borderId="1" xfId="0" applyNumberFormat="1" applyFont="1" applyFill="1" applyBorder="1" applyAlignment="1">
      <alignment horizontal="center" vertical="center"/>
    </xf>
    <xf numFmtId="176" fontId="6" fillId="0" borderId="0" xfId="0" applyNumberFormat="1" applyFont="1" applyFill="1" applyBorder="1" applyAlignment="1">
      <alignment horizontal="center" vertical="center"/>
    </xf>
    <xf numFmtId="176" fontId="6" fillId="2" borderId="0" xfId="0" applyNumberFormat="1" applyFont="1" applyFill="1" applyBorder="1" applyAlignment="1">
      <alignment horizontal="center" vertical="center"/>
    </xf>
    <xf numFmtId="0" fontId="0" fillId="0" borderId="6" xfId="0" applyBorder="1">
      <alignment vertical="center"/>
    </xf>
    <xf numFmtId="177" fontId="8" fillId="2" borderId="1" xfId="0" applyNumberFormat="1" applyFont="1" applyFill="1" applyBorder="1" applyAlignment="1">
      <alignment horizontal="center" vertical="center" wrapText="1"/>
    </xf>
    <xf numFmtId="176" fontId="6" fillId="2" borderId="1" xfId="0" applyNumberFormat="1" applyFont="1" applyFill="1" applyBorder="1" applyAlignment="1">
      <alignment horizontal="center" vertical="center"/>
    </xf>
    <xf numFmtId="0" fontId="0" fillId="2" borderId="0" xfId="0" applyFill="1">
      <alignment vertical="center"/>
    </xf>
    <xf numFmtId="0" fontId="0" fillId="0" borderId="7" xfId="0" applyFont="1" applyFill="1" applyBorder="1" applyAlignment="1">
      <alignment horizontal="center" vertical="center"/>
    </xf>
    <xf numFmtId="2" fontId="6" fillId="0" borderId="2" xfId="0" applyNumberFormat="1" applyFont="1" applyFill="1" applyBorder="1" applyAlignment="1">
      <alignment horizontal="center" vertical="center" wrapText="1"/>
    </xf>
    <xf numFmtId="2" fontId="6" fillId="0" borderId="7" xfId="0" applyNumberFormat="1" applyFont="1" applyFill="1" applyBorder="1" applyAlignment="1">
      <alignment horizontal="center" vertical="center" wrapText="1"/>
    </xf>
    <xf numFmtId="0" fontId="7" fillId="0" borderId="0" xfId="0" applyFont="1" applyFill="1" applyBorder="1">
      <alignment vertical="center"/>
    </xf>
    <xf numFmtId="0" fontId="14" fillId="0" borderId="9" xfId="0" applyFont="1" applyBorder="1" applyAlignment="1">
      <alignment horizontal="center" vertical="center" wrapText="1"/>
    </xf>
    <xf numFmtId="0" fontId="15" fillId="0" borderId="6" xfId="0" applyFont="1" applyBorder="1" applyAlignment="1">
      <alignment horizontal="center" vertical="center" wrapText="1"/>
    </xf>
    <xf numFmtId="0" fontId="15" fillId="0" borderId="2" xfId="0" applyFont="1" applyBorder="1" applyAlignment="1">
      <alignment horizontal="center" vertical="center" wrapText="1"/>
    </xf>
    <xf numFmtId="0" fontId="15" fillId="0" borderId="7" xfId="0" applyFont="1" applyBorder="1" applyAlignment="1">
      <alignment horizontal="center" vertical="center" wrapText="1"/>
    </xf>
    <xf numFmtId="0" fontId="0" fillId="0" borderId="6" xfId="0" applyBorder="1" applyAlignment="1">
      <alignment horizontal="center" vertical="center"/>
    </xf>
    <xf numFmtId="0" fontId="15" fillId="0" borderId="1" xfId="0" applyFont="1" applyBorder="1" applyAlignment="1">
      <alignment horizontal="center" vertical="center" wrapText="1"/>
    </xf>
    <xf numFmtId="0" fontId="15" fillId="0" borderId="6" xfId="0" applyFont="1" applyBorder="1" applyAlignment="1">
      <alignment horizontal="center" vertical="center"/>
    </xf>
    <xf numFmtId="0" fontId="15" fillId="0" borderId="5" xfId="0" applyFont="1" applyBorder="1" applyAlignment="1">
      <alignment horizontal="center" vertical="center" wrapText="1"/>
    </xf>
    <xf numFmtId="178" fontId="0" fillId="0" borderId="6" xfId="0" applyNumberFormat="1" applyBorder="1" applyAlignment="1">
      <alignment horizontal="center" vertical="center"/>
    </xf>
    <xf numFmtId="0" fontId="0" fillId="0" borderId="6" xfId="0" applyBorder="1" applyAlignment="1">
      <alignment horizontal="center" vertical="center" wrapText="1"/>
    </xf>
    <xf numFmtId="0" fontId="0" fillId="0" borderId="7" xfId="0" applyBorder="1" applyAlignment="1">
      <alignment horizontal="center" vertical="center"/>
    </xf>
    <xf numFmtId="0" fontId="15" fillId="0" borderId="4" xfId="0" applyFont="1" applyBorder="1" applyAlignment="1">
      <alignment horizontal="center" vertical="center" wrapText="1"/>
    </xf>
    <xf numFmtId="0" fontId="15" fillId="0" borderId="2" xfId="0" applyFont="1" applyBorder="1" applyAlignment="1">
      <alignment horizontal="left" vertical="center" wrapText="1"/>
    </xf>
    <xf numFmtId="0" fontId="15" fillId="0" borderId="3" xfId="0" applyFont="1" applyBorder="1" applyAlignment="1">
      <alignment horizontal="left" vertical="center" wrapText="1"/>
    </xf>
    <xf numFmtId="0" fontId="15" fillId="0" borderId="7" xfId="0" applyFont="1" applyBorder="1" applyAlignment="1">
      <alignment horizontal="left" vertical="center" wrapText="1"/>
    </xf>
    <xf numFmtId="0" fontId="15" fillId="0" borderId="2" xfId="0" applyFont="1" applyBorder="1" applyAlignment="1">
      <alignment horizontal="right" wrapText="1"/>
    </xf>
    <xf numFmtId="0" fontId="15" fillId="0" borderId="3" xfId="0" applyFont="1" applyBorder="1" applyAlignment="1">
      <alignment horizontal="right" wrapText="1"/>
    </xf>
    <xf numFmtId="0" fontId="15" fillId="0" borderId="7" xfId="0" applyFont="1" applyBorder="1" applyAlignment="1">
      <alignment horizontal="right" wrapText="1"/>
    </xf>
  </cellXfs>
  <cellStyles count="54">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3 2" xfId="49"/>
    <cellStyle name="常规 2 2" xfId="50"/>
    <cellStyle name="常规 2" xfId="51"/>
    <cellStyle name="常规 3" xfId="52"/>
    <cellStyle name="常规 5" xfId="53"/>
  </cellStyles>
  <dxfs count="1">
    <dxf>
      <fill>
        <patternFill patternType="none"/>
      </fill>
    </dxf>
  </dxfs>
  <tableStyles count="0" defaultTableStyle="TableStyleMedium2" defaultPivotStyle="PivotStyleLight16"/>
  <colors>
    <mruColors>
      <color rgb="00FFE699"/>
      <color rgb="00FFFFFF"/>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7" Type="http://schemas.openxmlformats.org/officeDocument/2006/relationships/styles" Target="styles.xml"/><Relationship Id="rId6" Type="http://schemas.openxmlformats.org/officeDocument/2006/relationships/theme" Target="theme/theme1.xml"/><Relationship Id="rId5" Type="http://schemas.openxmlformats.org/officeDocument/2006/relationships/customXml" Target="../customXml/item2.xml"/><Relationship Id="rId4" Type="http://schemas.openxmlformats.org/officeDocument/2006/relationships/customXml" Target="../customXml/item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png"/><Relationship Id="rId8" Type="http://schemas.openxmlformats.org/officeDocument/2006/relationships/image" Target="../media/image8.jpeg"/><Relationship Id="rId7"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jpeg"/><Relationship Id="rId4" Type="http://schemas.openxmlformats.org/officeDocument/2006/relationships/image" Target="../media/image4.png"/><Relationship Id="rId3" Type="http://schemas.openxmlformats.org/officeDocument/2006/relationships/image" Target="../media/image3.jpeg"/><Relationship Id="rId22" Type="http://schemas.openxmlformats.org/officeDocument/2006/relationships/image" Target="../media/image21.jpeg"/><Relationship Id="rId21" Type="http://schemas.openxmlformats.org/officeDocument/2006/relationships/image" Target="../media/image20.jpeg"/><Relationship Id="rId20" Type="http://schemas.openxmlformats.org/officeDocument/2006/relationships/image" Target="../media/image19.jpeg"/><Relationship Id="rId2" Type="http://schemas.openxmlformats.org/officeDocument/2006/relationships/image" Target="../media/image2.jpeg"/><Relationship Id="rId19" Type="http://schemas.openxmlformats.org/officeDocument/2006/relationships/image" Target="../media/image18.jpeg"/><Relationship Id="rId18" Type="http://schemas.openxmlformats.org/officeDocument/2006/relationships/image" Target="../media/image17.jpeg"/><Relationship Id="rId17" Type="http://schemas.openxmlformats.org/officeDocument/2006/relationships/image" Target="../media/image16.jpeg"/><Relationship Id="rId16" Type="http://schemas.openxmlformats.org/officeDocument/2006/relationships/image" Target="../media/image15.jpeg"/><Relationship Id="rId15" Type="http://schemas.openxmlformats.org/officeDocument/2006/relationships/image" Target="../media/image14.png"/><Relationship Id="rId14" Type="http://schemas.openxmlformats.org/officeDocument/2006/relationships/image" Target="../media/image13.jpeg"/><Relationship Id="rId13" Type="http://schemas.openxmlformats.org/officeDocument/2006/relationships/image" Target="../media/image12.jpeg"/><Relationship Id="rId12" Type="http://schemas.openxmlformats.org/officeDocument/2006/relationships/image" Target="NULL" TargetMode="External"/><Relationship Id="rId11" Type="http://schemas.openxmlformats.org/officeDocument/2006/relationships/image" Target="../media/image11.jpeg"/><Relationship Id="rId10" Type="http://schemas.openxmlformats.org/officeDocument/2006/relationships/image" Target="../media/image10.jpeg"/><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11</xdr:col>
      <xdr:colOff>105410</xdr:colOff>
      <xdr:row>6</xdr:row>
      <xdr:rowOff>73025</xdr:rowOff>
    </xdr:from>
    <xdr:to>
      <xdr:col>11</xdr:col>
      <xdr:colOff>1191895</xdr:colOff>
      <xdr:row>11</xdr:row>
      <xdr:rowOff>557530</xdr:rowOff>
    </xdr:to>
    <xdr:pic>
      <xdr:nvPicPr>
        <xdr:cNvPr id="12" name="图片 11" descr="cb86e849-c847-4523-b5be-f0496c97e6ca"/>
        <xdr:cNvPicPr>
          <a:picLocks noChangeAspect="1"/>
        </xdr:cNvPicPr>
      </xdr:nvPicPr>
      <xdr:blipFill>
        <a:blip r:embed="rId1"/>
        <a:stretch>
          <a:fillRect/>
        </a:stretch>
      </xdr:blipFill>
      <xdr:spPr>
        <a:xfrm flipH="1">
          <a:off x="8001635" y="1917700"/>
          <a:ext cx="1086485" cy="557530"/>
        </a:xfrm>
        <a:prstGeom prst="rect">
          <a:avLst/>
        </a:prstGeom>
      </xdr:spPr>
    </xdr:pic>
    <xdr:clientData/>
  </xdr:twoCellAnchor>
  <xdr:twoCellAnchor editAs="oneCell">
    <xdr:from>
      <xdr:col>11</xdr:col>
      <xdr:colOff>137795</xdr:colOff>
      <xdr:row>5</xdr:row>
      <xdr:rowOff>102870</xdr:rowOff>
    </xdr:from>
    <xdr:to>
      <xdr:col>11</xdr:col>
      <xdr:colOff>1307465</xdr:colOff>
      <xdr:row>11</xdr:row>
      <xdr:rowOff>665480</xdr:rowOff>
    </xdr:to>
    <xdr:pic>
      <xdr:nvPicPr>
        <xdr:cNvPr id="13" name="图片 12" descr="a8311d09-3060-4410-893d-f9460cc140c5"/>
        <xdr:cNvPicPr>
          <a:picLocks noChangeAspect="1"/>
        </xdr:cNvPicPr>
      </xdr:nvPicPr>
      <xdr:blipFill>
        <a:blip r:embed="rId2"/>
        <a:stretch>
          <a:fillRect/>
        </a:stretch>
      </xdr:blipFill>
      <xdr:spPr>
        <a:xfrm>
          <a:off x="8034020" y="1917700"/>
          <a:ext cx="1169670" cy="665480"/>
        </a:xfrm>
        <a:prstGeom prst="rect">
          <a:avLst/>
        </a:prstGeom>
      </xdr:spPr>
    </xdr:pic>
    <xdr:clientData/>
  </xdr:twoCellAnchor>
  <xdr:twoCellAnchor editAs="oneCell">
    <xdr:from>
      <xdr:col>11</xdr:col>
      <xdr:colOff>88265</xdr:colOff>
      <xdr:row>4</xdr:row>
      <xdr:rowOff>90805</xdr:rowOff>
    </xdr:from>
    <xdr:to>
      <xdr:col>11</xdr:col>
      <xdr:colOff>1009650</xdr:colOff>
      <xdr:row>11</xdr:row>
      <xdr:rowOff>766445</xdr:rowOff>
    </xdr:to>
    <xdr:pic>
      <xdr:nvPicPr>
        <xdr:cNvPr id="8" name="图片 7" descr="242897d7-a58d-4e92-96b9-c6a862b36c8b"/>
        <xdr:cNvPicPr>
          <a:picLocks noChangeAspect="1"/>
        </xdr:cNvPicPr>
      </xdr:nvPicPr>
      <xdr:blipFill>
        <a:blip r:embed="rId3"/>
        <a:stretch>
          <a:fillRect/>
        </a:stretch>
      </xdr:blipFill>
      <xdr:spPr>
        <a:xfrm rot="5400000">
          <a:off x="8061960" y="1840230"/>
          <a:ext cx="766445" cy="921385"/>
        </a:xfrm>
        <a:prstGeom prst="rect">
          <a:avLst/>
        </a:prstGeom>
      </xdr:spPr>
    </xdr:pic>
    <xdr:clientData/>
  </xdr:twoCellAnchor>
  <xdr:twoCellAnchor editAs="oneCell">
    <xdr:from>
      <xdr:col>11</xdr:col>
      <xdr:colOff>64770</xdr:colOff>
      <xdr:row>10</xdr:row>
      <xdr:rowOff>42545</xdr:rowOff>
    </xdr:from>
    <xdr:to>
      <xdr:col>11</xdr:col>
      <xdr:colOff>1316355</xdr:colOff>
      <xdr:row>11</xdr:row>
      <xdr:rowOff>897255</xdr:rowOff>
    </xdr:to>
    <xdr:pic>
      <xdr:nvPicPr>
        <xdr:cNvPr id="14" name="图片 13" descr="微信截图_20220726164453+-+副本+(2)"/>
        <xdr:cNvPicPr>
          <a:picLocks noChangeAspect="1"/>
        </xdr:cNvPicPr>
      </xdr:nvPicPr>
      <xdr:blipFill>
        <a:blip r:embed="rId4"/>
        <a:stretch>
          <a:fillRect/>
        </a:stretch>
      </xdr:blipFill>
      <xdr:spPr>
        <a:xfrm>
          <a:off x="7960995" y="1917700"/>
          <a:ext cx="1251585" cy="897255"/>
        </a:xfrm>
        <a:prstGeom prst="rect">
          <a:avLst/>
        </a:prstGeom>
      </xdr:spPr>
    </xdr:pic>
    <xdr:clientData/>
  </xdr:twoCellAnchor>
  <xdr:twoCellAnchor editAs="oneCell">
    <xdr:from>
      <xdr:col>11</xdr:col>
      <xdr:colOff>143510</xdr:colOff>
      <xdr:row>7</xdr:row>
      <xdr:rowOff>97155</xdr:rowOff>
    </xdr:from>
    <xdr:to>
      <xdr:col>11</xdr:col>
      <xdr:colOff>1285875</xdr:colOff>
      <xdr:row>11</xdr:row>
      <xdr:rowOff>916305</xdr:rowOff>
    </xdr:to>
    <xdr:pic>
      <xdr:nvPicPr>
        <xdr:cNvPr id="15" name="图片 14" descr="围裙"/>
        <xdr:cNvPicPr>
          <a:picLocks noChangeAspect="1"/>
        </xdr:cNvPicPr>
      </xdr:nvPicPr>
      <xdr:blipFill>
        <a:blip r:embed="rId5"/>
        <a:stretch>
          <a:fillRect/>
        </a:stretch>
      </xdr:blipFill>
      <xdr:spPr>
        <a:xfrm>
          <a:off x="8039735" y="1917700"/>
          <a:ext cx="1142365" cy="916305"/>
        </a:xfrm>
        <a:prstGeom prst="rect">
          <a:avLst/>
        </a:prstGeom>
      </xdr:spPr>
    </xdr:pic>
    <xdr:clientData/>
  </xdr:twoCellAnchor>
  <xdr:twoCellAnchor editAs="oneCell">
    <xdr:from>
      <xdr:col>11</xdr:col>
      <xdr:colOff>116840</xdr:colOff>
      <xdr:row>11</xdr:row>
      <xdr:rowOff>84455</xdr:rowOff>
    </xdr:from>
    <xdr:to>
      <xdr:col>11</xdr:col>
      <xdr:colOff>1347470</xdr:colOff>
      <xdr:row>11</xdr:row>
      <xdr:rowOff>1016635</xdr:rowOff>
    </xdr:to>
    <xdr:pic>
      <xdr:nvPicPr>
        <xdr:cNvPr id="17" name="图片 16" descr="微信图片_20211006171837"/>
        <xdr:cNvPicPr>
          <a:picLocks noChangeAspect="1"/>
        </xdr:cNvPicPr>
      </xdr:nvPicPr>
      <xdr:blipFill>
        <a:blip r:embed="rId6"/>
        <a:stretch>
          <a:fillRect/>
        </a:stretch>
      </xdr:blipFill>
      <xdr:spPr>
        <a:xfrm>
          <a:off x="8013065" y="2002155"/>
          <a:ext cx="1230630" cy="932180"/>
        </a:xfrm>
        <a:prstGeom prst="rect">
          <a:avLst/>
        </a:prstGeom>
      </xdr:spPr>
    </xdr:pic>
    <xdr:clientData/>
  </xdr:twoCellAnchor>
  <xdr:twoCellAnchor editAs="oneCell">
    <xdr:from>
      <xdr:col>11</xdr:col>
      <xdr:colOff>85725</xdr:colOff>
      <xdr:row>9</xdr:row>
      <xdr:rowOff>95885</xdr:rowOff>
    </xdr:from>
    <xdr:to>
      <xdr:col>11</xdr:col>
      <xdr:colOff>1359535</xdr:colOff>
      <xdr:row>11</xdr:row>
      <xdr:rowOff>942975</xdr:rowOff>
    </xdr:to>
    <xdr:pic>
      <xdr:nvPicPr>
        <xdr:cNvPr id="20" name="图片 19" descr="32e83a4f475d5130"/>
        <xdr:cNvPicPr>
          <a:picLocks noChangeAspect="1"/>
        </xdr:cNvPicPr>
      </xdr:nvPicPr>
      <xdr:blipFill>
        <a:blip r:embed="rId7"/>
        <a:stretch>
          <a:fillRect/>
        </a:stretch>
      </xdr:blipFill>
      <xdr:spPr>
        <a:xfrm>
          <a:off x="7981950" y="1917700"/>
          <a:ext cx="1273810" cy="942975"/>
        </a:xfrm>
        <a:prstGeom prst="rect">
          <a:avLst/>
        </a:prstGeom>
      </xdr:spPr>
    </xdr:pic>
    <xdr:clientData/>
  </xdr:twoCellAnchor>
  <xdr:twoCellAnchor editAs="oneCell">
    <xdr:from>
      <xdr:col>11</xdr:col>
      <xdr:colOff>180975</xdr:colOff>
      <xdr:row>13</xdr:row>
      <xdr:rowOff>170180</xdr:rowOff>
    </xdr:from>
    <xdr:to>
      <xdr:col>11</xdr:col>
      <xdr:colOff>752475</xdr:colOff>
      <xdr:row>13</xdr:row>
      <xdr:rowOff>742950</xdr:rowOff>
    </xdr:to>
    <xdr:pic>
      <xdr:nvPicPr>
        <xdr:cNvPr id="2" name="图片 1" descr="43b22ed6-c7e5-4397-853e-7f3dbc1441c5"/>
        <xdr:cNvPicPr>
          <a:picLocks noChangeAspect="1"/>
        </xdr:cNvPicPr>
      </xdr:nvPicPr>
      <xdr:blipFill>
        <a:blip r:embed="rId8"/>
        <a:stretch>
          <a:fillRect/>
        </a:stretch>
      </xdr:blipFill>
      <xdr:spPr>
        <a:xfrm>
          <a:off x="8077200" y="4208780"/>
          <a:ext cx="571500" cy="572770"/>
        </a:xfrm>
        <a:prstGeom prst="rect">
          <a:avLst/>
        </a:prstGeom>
      </xdr:spPr>
    </xdr:pic>
    <xdr:clientData/>
  </xdr:twoCellAnchor>
  <xdr:twoCellAnchor editAs="oneCell">
    <xdr:from>
      <xdr:col>11</xdr:col>
      <xdr:colOff>234950</xdr:colOff>
      <xdr:row>12</xdr:row>
      <xdr:rowOff>128905</xdr:rowOff>
    </xdr:from>
    <xdr:to>
      <xdr:col>11</xdr:col>
      <xdr:colOff>1218565</xdr:colOff>
      <xdr:row>12</xdr:row>
      <xdr:rowOff>888365</xdr:rowOff>
    </xdr:to>
    <xdr:pic>
      <xdr:nvPicPr>
        <xdr:cNvPr id="7" name="图片 6"/>
        <xdr:cNvPicPr>
          <a:picLocks noChangeAspect="1"/>
        </xdr:cNvPicPr>
      </xdr:nvPicPr>
      <xdr:blipFill>
        <a:blip r:embed="rId9"/>
        <a:stretch>
          <a:fillRect/>
        </a:stretch>
      </xdr:blipFill>
      <xdr:spPr>
        <a:xfrm>
          <a:off x="8131175" y="3151505"/>
          <a:ext cx="983615" cy="759460"/>
        </a:xfrm>
        <a:prstGeom prst="rect">
          <a:avLst/>
        </a:prstGeom>
        <a:noFill/>
        <a:ln w="9525">
          <a:noFill/>
        </a:ln>
      </xdr:spPr>
    </xdr:pic>
    <xdr:clientData/>
  </xdr:twoCellAnchor>
  <xdr:twoCellAnchor editAs="oneCell">
    <xdr:from>
      <xdr:col>11</xdr:col>
      <xdr:colOff>601345</xdr:colOff>
      <xdr:row>13</xdr:row>
      <xdr:rowOff>478155</xdr:rowOff>
    </xdr:from>
    <xdr:to>
      <xdr:col>11</xdr:col>
      <xdr:colOff>1021080</xdr:colOff>
      <xdr:row>13</xdr:row>
      <xdr:rowOff>902335</xdr:rowOff>
    </xdr:to>
    <xdr:pic>
      <xdr:nvPicPr>
        <xdr:cNvPr id="6" name="图片 5" descr="c4dab043-5d33-4780-b0ba-e34188453923"/>
        <xdr:cNvPicPr>
          <a:picLocks noChangeAspect="1"/>
        </xdr:cNvPicPr>
      </xdr:nvPicPr>
      <xdr:blipFill>
        <a:blip r:embed="rId10"/>
        <a:stretch>
          <a:fillRect/>
        </a:stretch>
      </xdr:blipFill>
      <xdr:spPr>
        <a:xfrm>
          <a:off x="8497570" y="4516755"/>
          <a:ext cx="419735" cy="424180"/>
        </a:xfrm>
        <a:prstGeom prst="rect">
          <a:avLst/>
        </a:prstGeom>
      </xdr:spPr>
    </xdr:pic>
    <xdr:clientData/>
  </xdr:twoCellAnchor>
  <xdr:twoCellAnchor editAs="oneCell">
    <xdr:from>
      <xdr:col>11</xdr:col>
      <xdr:colOff>121285</xdr:colOff>
      <xdr:row>14</xdr:row>
      <xdr:rowOff>84455</xdr:rowOff>
    </xdr:from>
    <xdr:to>
      <xdr:col>11</xdr:col>
      <xdr:colOff>1237615</xdr:colOff>
      <xdr:row>14</xdr:row>
      <xdr:rowOff>934085</xdr:rowOff>
    </xdr:to>
    <xdr:pic>
      <xdr:nvPicPr>
        <xdr:cNvPr id="28" name="图片 27"/>
        <xdr:cNvPicPr>
          <a:picLocks noChangeAspect="1"/>
        </xdr:cNvPicPr>
      </xdr:nvPicPr>
      <xdr:blipFill>
        <a:blip r:embed="rId11" r:link="rId12"/>
        <a:stretch>
          <a:fillRect/>
        </a:stretch>
      </xdr:blipFill>
      <xdr:spPr>
        <a:xfrm>
          <a:off x="8017510" y="5227955"/>
          <a:ext cx="1116330" cy="849630"/>
        </a:xfrm>
        <a:prstGeom prst="rect">
          <a:avLst/>
        </a:prstGeom>
        <a:noFill/>
        <a:ln>
          <a:noFill/>
        </a:ln>
      </xdr:spPr>
    </xdr:pic>
    <xdr:clientData/>
  </xdr:twoCellAnchor>
  <xdr:twoCellAnchor editAs="oneCell">
    <xdr:from>
      <xdr:col>11</xdr:col>
      <xdr:colOff>83185</xdr:colOff>
      <xdr:row>15</xdr:row>
      <xdr:rowOff>151765</xdr:rowOff>
    </xdr:from>
    <xdr:to>
      <xdr:col>11</xdr:col>
      <xdr:colOff>1114425</xdr:colOff>
      <xdr:row>16</xdr:row>
      <xdr:rowOff>621030</xdr:rowOff>
    </xdr:to>
    <xdr:pic>
      <xdr:nvPicPr>
        <xdr:cNvPr id="29" name="图片 28"/>
        <xdr:cNvPicPr>
          <a:picLocks noChangeAspect="1"/>
        </xdr:cNvPicPr>
      </xdr:nvPicPr>
      <xdr:blipFill>
        <a:blip r:embed="rId13" r:link="rId12"/>
        <a:stretch>
          <a:fillRect/>
        </a:stretch>
      </xdr:blipFill>
      <xdr:spPr>
        <a:xfrm>
          <a:off x="7979410" y="6210300"/>
          <a:ext cx="1031240" cy="621030"/>
        </a:xfrm>
        <a:prstGeom prst="rect">
          <a:avLst/>
        </a:prstGeom>
        <a:noFill/>
        <a:ln>
          <a:noFill/>
        </a:ln>
      </xdr:spPr>
    </xdr:pic>
    <xdr:clientData/>
  </xdr:twoCellAnchor>
  <xdr:twoCellAnchor editAs="oneCell">
    <xdr:from>
      <xdr:col>11</xdr:col>
      <xdr:colOff>121920</xdr:colOff>
      <xdr:row>16</xdr:row>
      <xdr:rowOff>219075</xdr:rowOff>
    </xdr:from>
    <xdr:to>
      <xdr:col>11</xdr:col>
      <xdr:colOff>1104900</xdr:colOff>
      <xdr:row>16</xdr:row>
      <xdr:rowOff>935355</xdr:rowOff>
    </xdr:to>
    <xdr:pic>
      <xdr:nvPicPr>
        <xdr:cNvPr id="32" name="图片 31"/>
        <xdr:cNvPicPr>
          <a:picLocks noChangeAspect="1"/>
        </xdr:cNvPicPr>
      </xdr:nvPicPr>
      <xdr:blipFill>
        <a:blip r:embed="rId14" r:link="rId12"/>
        <a:stretch>
          <a:fillRect/>
        </a:stretch>
      </xdr:blipFill>
      <xdr:spPr>
        <a:xfrm>
          <a:off x="8018145" y="6429375"/>
          <a:ext cx="982980" cy="716280"/>
        </a:xfrm>
        <a:prstGeom prst="rect">
          <a:avLst/>
        </a:prstGeom>
        <a:noFill/>
        <a:ln>
          <a:noFill/>
        </a:ln>
      </xdr:spPr>
    </xdr:pic>
    <xdr:clientData/>
  </xdr:twoCellAnchor>
  <xdr:twoCellAnchor editAs="oneCell">
    <xdr:from>
      <xdr:col>11</xdr:col>
      <xdr:colOff>102870</xdr:colOff>
      <xdr:row>19</xdr:row>
      <xdr:rowOff>69850</xdr:rowOff>
    </xdr:from>
    <xdr:to>
      <xdr:col>11</xdr:col>
      <xdr:colOff>1381125</xdr:colOff>
      <xdr:row>19</xdr:row>
      <xdr:rowOff>1361440</xdr:rowOff>
    </xdr:to>
    <xdr:pic>
      <xdr:nvPicPr>
        <xdr:cNvPr id="43" name="图片 42"/>
        <xdr:cNvPicPr>
          <a:picLocks noChangeAspect="1"/>
        </xdr:cNvPicPr>
      </xdr:nvPicPr>
      <xdr:blipFill>
        <a:blip r:embed="rId15" r:link="rId12"/>
        <a:stretch>
          <a:fillRect/>
        </a:stretch>
      </xdr:blipFill>
      <xdr:spPr>
        <a:xfrm>
          <a:off x="7999095" y="8413750"/>
          <a:ext cx="1278255" cy="1291590"/>
        </a:xfrm>
        <a:prstGeom prst="rect">
          <a:avLst/>
        </a:prstGeom>
        <a:noFill/>
        <a:ln>
          <a:noFill/>
        </a:ln>
      </xdr:spPr>
    </xdr:pic>
    <xdr:clientData/>
  </xdr:twoCellAnchor>
  <xdr:twoCellAnchor editAs="oneCell">
    <xdr:from>
      <xdr:col>11</xdr:col>
      <xdr:colOff>84455</xdr:colOff>
      <xdr:row>20</xdr:row>
      <xdr:rowOff>51435</xdr:rowOff>
    </xdr:from>
    <xdr:to>
      <xdr:col>11</xdr:col>
      <xdr:colOff>1207135</xdr:colOff>
      <xdr:row>20</xdr:row>
      <xdr:rowOff>1329055</xdr:rowOff>
    </xdr:to>
    <xdr:pic>
      <xdr:nvPicPr>
        <xdr:cNvPr id="44" name="图片 43"/>
        <xdr:cNvPicPr>
          <a:picLocks noChangeAspect="1"/>
        </xdr:cNvPicPr>
      </xdr:nvPicPr>
      <xdr:blipFill>
        <a:blip r:embed="rId16" r:link="rId12"/>
        <a:stretch>
          <a:fillRect/>
        </a:stretch>
      </xdr:blipFill>
      <xdr:spPr>
        <a:xfrm>
          <a:off x="7980680" y="9970135"/>
          <a:ext cx="1122680" cy="1277620"/>
        </a:xfrm>
        <a:prstGeom prst="rect">
          <a:avLst/>
        </a:prstGeom>
        <a:noFill/>
        <a:ln>
          <a:noFill/>
        </a:ln>
      </xdr:spPr>
    </xdr:pic>
    <xdr:clientData/>
  </xdr:twoCellAnchor>
  <xdr:twoCellAnchor editAs="oneCell">
    <xdr:from>
      <xdr:col>11</xdr:col>
      <xdr:colOff>36195</xdr:colOff>
      <xdr:row>21</xdr:row>
      <xdr:rowOff>59690</xdr:rowOff>
    </xdr:from>
    <xdr:to>
      <xdr:col>11</xdr:col>
      <xdr:colOff>1310005</xdr:colOff>
      <xdr:row>21</xdr:row>
      <xdr:rowOff>1359535</xdr:rowOff>
    </xdr:to>
    <xdr:pic>
      <xdr:nvPicPr>
        <xdr:cNvPr id="45" name="图片 44"/>
        <xdr:cNvPicPr>
          <a:picLocks noChangeAspect="1"/>
        </xdr:cNvPicPr>
      </xdr:nvPicPr>
      <xdr:blipFill>
        <a:blip r:embed="rId17" r:link="rId12"/>
        <a:stretch>
          <a:fillRect/>
        </a:stretch>
      </xdr:blipFill>
      <xdr:spPr>
        <a:xfrm>
          <a:off x="7932420" y="11553190"/>
          <a:ext cx="1273810" cy="1299845"/>
        </a:xfrm>
        <a:prstGeom prst="rect">
          <a:avLst/>
        </a:prstGeom>
        <a:noFill/>
        <a:ln>
          <a:noFill/>
        </a:ln>
      </xdr:spPr>
    </xdr:pic>
    <xdr:clientData/>
  </xdr:twoCellAnchor>
  <xdr:twoCellAnchor editAs="oneCell">
    <xdr:from>
      <xdr:col>11</xdr:col>
      <xdr:colOff>36195</xdr:colOff>
      <xdr:row>22</xdr:row>
      <xdr:rowOff>84455</xdr:rowOff>
    </xdr:from>
    <xdr:to>
      <xdr:col>11</xdr:col>
      <xdr:colOff>1360805</xdr:colOff>
      <xdr:row>22</xdr:row>
      <xdr:rowOff>1219200</xdr:rowOff>
    </xdr:to>
    <xdr:pic>
      <xdr:nvPicPr>
        <xdr:cNvPr id="46" name="图片 45"/>
        <xdr:cNvPicPr>
          <a:picLocks noChangeAspect="1"/>
        </xdr:cNvPicPr>
      </xdr:nvPicPr>
      <xdr:blipFill>
        <a:blip r:embed="rId18" r:link="rId12"/>
        <a:stretch>
          <a:fillRect/>
        </a:stretch>
      </xdr:blipFill>
      <xdr:spPr>
        <a:xfrm>
          <a:off x="7932420" y="13152755"/>
          <a:ext cx="1324610" cy="1134745"/>
        </a:xfrm>
        <a:prstGeom prst="rect">
          <a:avLst/>
        </a:prstGeom>
        <a:noFill/>
        <a:ln>
          <a:noFill/>
        </a:ln>
      </xdr:spPr>
    </xdr:pic>
    <xdr:clientData/>
  </xdr:twoCellAnchor>
  <xdr:twoCellAnchor editAs="oneCell">
    <xdr:from>
      <xdr:col>11</xdr:col>
      <xdr:colOff>28575</xdr:colOff>
      <xdr:row>23</xdr:row>
      <xdr:rowOff>100330</xdr:rowOff>
    </xdr:from>
    <xdr:to>
      <xdr:col>11</xdr:col>
      <xdr:colOff>1126490</xdr:colOff>
      <xdr:row>23</xdr:row>
      <xdr:rowOff>1477645</xdr:rowOff>
    </xdr:to>
    <xdr:pic>
      <xdr:nvPicPr>
        <xdr:cNvPr id="47" name="图片 46"/>
        <xdr:cNvPicPr>
          <a:picLocks noChangeAspect="1"/>
        </xdr:cNvPicPr>
      </xdr:nvPicPr>
      <xdr:blipFill>
        <a:blip r:embed="rId19" r:link="rId12"/>
        <a:stretch>
          <a:fillRect/>
        </a:stretch>
      </xdr:blipFill>
      <xdr:spPr>
        <a:xfrm>
          <a:off x="7924800" y="14743430"/>
          <a:ext cx="1097915" cy="1377315"/>
        </a:xfrm>
        <a:prstGeom prst="rect">
          <a:avLst/>
        </a:prstGeom>
        <a:noFill/>
        <a:ln>
          <a:noFill/>
        </a:ln>
      </xdr:spPr>
    </xdr:pic>
    <xdr:clientData/>
  </xdr:twoCellAnchor>
  <xdr:twoCellAnchor editAs="oneCell">
    <xdr:from>
      <xdr:col>11</xdr:col>
      <xdr:colOff>66675</xdr:colOff>
      <xdr:row>8</xdr:row>
      <xdr:rowOff>69215</xdr:rowOff>
    </xdr:from>
    <xdr:to>
      <xdr:col>11</xdr:col>
      <xdr:colOff>1301115</xdr:colOff>
      <xdr:row>11</xdr:row>
      <xdr:rowOff>1058545</xdr:rowOff>
    </xdr:to>
    <xdr:pic>
      <xdr:nvPicPr>
        <xdr:cNvPr id="4" name="图片 3"/>
        <xdr:cNvPicPr>
          <a:picLocks noChangeAspect="1"/>
        </xdr:cNvPicPr>
      </xdr:nvPicPr>
      <xdr:blipFill>
        <a:blip r:embed="rId20" r:link="rId12"/>
        <a:stretch>
          <a:fillRect/>
        </a:stretch>
      </xdr:blipFill>
      <xdr:spPr>
        <a:xfrm>
          <a:off x="7962900" y="1917700"/>
          <a:ext cx="1234440" cy="1058545"/>
        </a:xfrm>
        <a:prstGeom prst="rect">
          <a:avLst/>
        </a:prstGeom>
        <a:noFill/>
        <a:ln>
          <a:noFill/>
        </a:ln>
      </xdr:spPr>
    </xdr:pic>
    <xdr:clientData/>
  </xdr:twoCellAnchor>
  <xdr:twoCellAnchor editAs="oneCell">
    <xdr:from>
      <xdr:col>11</xdr:col>
      <xdr:colOff>83820</xdr:colOff>
      <xdr:row>17</xdr:row>
      <xdr:rowOff>80010</xdr:rowOff>
    </xdr:from>
    <xdr:to>
      <xdr:col>11</xdr:col>
      <xdr:colOff>1249045</xdr:colOff>
      <xdr:row>17</xdr:row>
      <xdr:rowOff>1019175</xdr:rowOff>
    </xdr:to>
    <xdr:pic>
      <xdr:nvPicPr>
        <xdr:cNvPr id="5" name="图片 4"/>
        <xdr:cNvPicPr>
          <a:picLocks noChangeAspect="1"/>
        </xdr:cNvPicPr>
      </xdr:nvPicPr>
      <xdr:blipFill>
        <a:blip r:embed="rId21" r:link="rId12"/>
        <a:stretch>
          <a:fillRect/>
        </a:stretch>
      </xdr:blipFill>
      <xdr:spPr>
        <a:xfrm>
          <a:off x="7980045" y="7357110"/>
          <a:ext cx="1165225" cy="939165"/>
        </a:xfrm>
        <a:prstGeom prst="rect">
          <a:avLst/>
        </a:prstGeom>
        <a:noFill/>
        <a:ln>
          <a:noFill/>
        </a:ln>
      </xdr:spPr>
    </xdr:pic>
    <xdr:clientData/>
  </xdr:twoCellAnchor>
  <xdr:twoCellAnchor editAs="oneCell">
    <xdr:from>
      <xdr:col>11</xdr:col>
      <xdr:colOff>45720</xdr:colOff>
      <xdr:row>18</xdr:row>
      <xdr:rowOff>76200</xdr:rowOff>
    </xdr:from>
    <xdr:to>
      <xdr:col>11</xdr:col>
      <xdr:colOff>1268095</xdr:colOff>
      <xdr:row>19</xdr:row>
      <xdr:rowOff>939165</xdr:rowOff>
    </xdr:to>
    <xdr:pic>
      <xdr:nvPicPr>
        <xdr:cNvPr id="9" name="图片 8"/>
        <xdr:cNvPicPr>
          <a:picLocks noChangeAspect="1"/>
        </xdr:cNvPicPr>
      </xdr:nvPicPr>
      <xdr:blipFill>
        <a:blip r:embed="rId22" r:link="rId12"/>
        <a:stretch>
          <a:fillRect/>
        </a:stretch>
      </xdr:blipFill>
      <xdr:spPr>
        <a:xfrm>
          <a:off x="7941945" y="8343900"/>
          <a:ext cx="1222375" cy="939165"/>
        </a:xfrm>
        <a:prstGeom prst="rect">
          <a:avLst/>
        </a:prstGeom>
        <a:noFill/>
        <a:ln>
          <a:noFill/>
        </a:ln>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9"/>
  <sheetViews>
    <sheetView workbookViewId="0">
      <selection activeCell="F10" sqref="F10"/>
    </sheetView>
  </sheetViews>
  <sheetFormatPr defaultColWidth="9" defaultRowHeight="14.25" outlineLevelCol="5"/>
  <cols>
    <col min="1" max="1" width="13.8333333333333" customWidth="1"/>
    <col min="2" max="2" width="19.0833333333333" customWidth="1"/>
    <col min="3" max="3" width="7.33333333333333" customWidth="1"/>
    <col min="4" max="4" width="7.75" customWidth="1"/>
    <col min="5" max="5" width="13.75" customWidth="1"/>
    <col min="6" max="6" width="19.75" customWidth="1"/>
  </cols>
  <sheetData>
    <row r="1" ht="32.25" customHeight="1" spans="1:6">
      <c r="A1" s="88" t="s">
        <v>0</v>
      </c>
      <c r="B1" s="88"/>
      <c r="C1" s="88"/>
      <c r="D1" s="88"/>
      <c r="E1" s="88"/>
      <c r="F1" s="88"/>
    </row>
    <row r="2" ht="25.5" customHeight="1" spans="1:6">
      <c r="A2" s="89" t="s">
        <v>1</v>
      </c>
      <c r="B2" s="90"/>
      <c r="C2" s="91"/>
      <c r="D2" s="90" t="s">
        <v>2</v>
      </c>
      <c r="E2" s="91"/>
      <c r="F2" s="92"/>
    </row>
    <row r="3" spans="1:6">
      <c r="A3" s="93" t="s">
        <v>3</v>
      </c>
      <c r="B3" s="89" t="s">
        <v>4</v>
      </c>
      <c r="C3" s="89" t="s">
        <v>5</v>
      </c>
      <c r="D3" s="89" t="s">
        <v>6</v>
      </c>
      <c r="E3" s="94" t="s">
        <v>7</v>
      </c>
      <c r="F3" s="94" t="s">
        <v>8</v>
      </c>
    </row>
    <row r="4" ht="25" customHeight="1" spans="1:6">
      <c r="A4" s="95"/>
      <c r="B4" s="89"/>
      <c r="C4" s="89"/>
      <c r="D4" s="89"/>
      <c r="E4" s="96"/>
      <c r="F4" s="97"/>
    </row>
    <row r="5" ht="25" customHeight="1" spans="1:6">
      <c r="A5" s="95"/>
      <c r="B5" s="89"/>
      <c r="C5" s="89"/>
      <c r="D5" s="89"/>
      <c r="E5" s="96"/>
      <c r="F5" s="97"/>
    </row>
    <row r="6" ht="25" customHeight="1" spans="1:6">
      <c r="A6" s="95"/>
      <c r="B6" s="89"/>
      <c r="C6" s="89"/>
      <c r="D6" s="89"/>
      <c r="E6" s="96"/>
      <c r="F6" s="97"/>
    </row>
    <row r="7" ht="25" customHeight="1" spans="1:6">
      <c r="A7" s="95"/>
      <c r="B7" s="89"/>
      <c r="C7" s="89"/>
      <c r="D7" s="89"/>
      <c r="E7" s="96"/>
      <c r="F7" s="97"/>
    </row>
    <row r="8" ht="25" customHeight="1" spans="1:6">
      <c r="A8" s="95"/>
      <c r="B8" s="89"/>
      <c r="C8" s="89"/>
      <c r="D8" s="89"/>
      <c r="E8" s="96"/>
      <c r="F8" s="97"/>
    </row>
    <row r="9" ht="25" customHeight="1" spans="1:6">
      <c r="A9" s="95"/>
      <c r="B9" s="89"/>
      <c r="C9" s="89"/>
      <c r="D9" s="89"/>
      <c r="E9" s="96"/>
      <c r="F9" s="97"/>
    </row>
    <row r="10" ht="25" customHeight="1" spans="1:6">
      <c r="A10" s="95"/>
      <c r="B10" s="89"/>
      <c r="C10" s="89"/>
      <c r="D10" s="89"/>
      <c r="E10" s="96"/>
      <c r="F10" s="97"/>
    </row>
    <row r="11" ht="25" customHeight="1" spans="1:6">
      <c r="A11" s="95"/>
      <c r="B11" s="89"/>
      <c r="C11" s="89"/>
      <c r="D11" s="89"/>
      <c r="E11" s="96"/>
      <c r="F11" s="97"/>
    </row>
    <row r="12" ht="25" customHeight="1" spans="1:6">
      <c r="A12" s="95"/>
      <c r="B12" s="89"/>
      <c r="C12" s="89"/>
      <c r="D12" s="89"/>
      <c r="E12" s="96"/>
      <c r="F12" s="97"/>
    </row>
    <row r="13" ht="25" customHeight="1" spans="1:6">
      <c r="A13" s="95"/>
      <c r="B13" s="89"/>
      <c r="C13" s="89"/>
      <c r="D13" s="89"/>
      <c r="E13" s="96"/>
      <c r="F13" s="97"/>
    </row>
    <row r="14" ht="25" customHeight="1" spans="1:6">
      <c r="A14" s="95"/>
      <c r="B14" s="89"/>
      <c r="C14" s="89"/>
      <c r="D14" s="89"/>
      <c r="E14" s="96"/>
      <c r="F14" s="97"/>
    </row>
    <row r="15" ht="25" customHeight="1" spans="1:6">
      <c r="A15" s="95"/>
      <c r="B15" s="89"/>
      <c r="C15" s="89"/>
      <c r="D15" s="89"/>
      <c r="E15" s="96">
        <f>SUM(E4:E14)</f>
        <v>0</v>
      </c>
      <c r="F15" s="98"/>
    </row>
    <row r="16" ht="21.75" customHeight="1" spans="1:6">
      <c r="A16" s="99"/>
      <c r="B16" s="89" t="s">
        <v>9</v>
      </c>
      <c r="C16" s="100"/>
      <c r="D16" s="101"/>
      <c r="E16" s="101"/>
      <c r="F16" s="102"/>
    </row>
    <row r="17" ht="75" customHeight="1" spans="1:6">
      <c r="A17" s="89" t="s">
        <v>10</v>
      </c>
      <c r="B17" s="103"/>
      <c r="C17" s="104"/>
      <c r="D17" s="104"/>
      <c r="E17" s="104"/>
      <c r="F17" s="105"/>
    </row>
    <row r="18" ht="83.25" customHeight="1" spans="1:6">
      <c r="A18" s="89" t="s">
        <v>11</v>
      </c>
      <c r="B18" s="103"/>
      <c r="C18" s="104"/>
      <c r="D18" s="104"/>
      <c r="E18" s="104"/>
      <c r="F18" s="105"/>
    </row>
    <row r="19" ht="84" customHeight="1" spans="1:6">
      <c r="A19" s="89" t="s">
        <v>12</v>
      </c>
      <c r="B19" s="103"/>
      <c r="C19" s="104"/>
      <c r="D19" s="104"/>
      <c r="E19" s="104"/>
      <c r="F19" s="105"/>
    </row>
  </sheetData>
  <mergeCells count="8">
    <mergeCell ref="A1:F1"/>
    <mergeCell ref="B2:C2"/>
    <mergeCell ref="D2:E2"/>
    <mergeCell ref="C16:F16"/>
    <mergeCell ref="B17:F17"/>
    <mergeCell ref="B18:F18"/>
    <mergeCell ref="B19:F19"/>
    <mergeCell ref="A3:A16"/>
  </mergeCells>
  <pageMargins left="0.75" right="0.65" top="1" bottom="1" header="0.5" footer="0.5"/>
  <pageSetup paperSize="9" orientation="portrait"/>
  <headerFooter alignWithMargins="0" scaleWithDoc="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U25"/>
  <sheetViews>
    <sheetView tabSelected="1" view="pageBreakPreview" zoomScaleNormal="100" topLeftCell="A21" workbookViewId="0">
      <selection activeCell="H12" sqref="H12:H24"/>
    </sheetView>
  </sheetViews>
  <sheetFormatPr defaultColWidth="9" defaultRowHeight="14.25"/>
  <cols>
    <col min="1" max="1" width="3.4" style="1" customWidth="1"/>
    <col min="2" max="2" width="12.75" style="3" customWidth="1"/>
    <col min="3" max="3" width="17.75" style="4" customWidth="1"/>
    <col min="4" max="4" width="15.125" style="4" customWidth="1"/>
    <col min="5" max="5" width="7.625" style="5" customWidth="1"/>
    <col min="6" max="6" width="7.125" style="5" customWidth="1"/>
    <col min="7" max="7" width="7.125" style="4" customWidth="1"/>
    <col min="8" max="8" width="7.625" style="4" customWidth="1"/>
    <col min="9" max="9" width="6.375" style="4" customWidth="1"/>
    <col min="10" max="10" width="9.125" style="6" customWidth="1"/>
    <col min="11" max="11" width="9.6" style="5" customWidth="1"/>
    <col min="12" max="12" width="18.5" style="1" customWidth="1"/>
    <col min="13" max="16384" width="9" style="1"/>
  </cols>
  <sheetData>
    <row r="1" s="1" customFormat="1" ht="31" customHeight="1" spans="1:12">
      <c r="A1" s="7" t="s">
        <v>13</v>
      </c>
      <c r="B1" s="7"/>
      <c r="C1" s="7"/>
      <c r="D1" s="7"/>
      <c r="E1" s="7"/>
      <c r="F1" s="7"/>
      <c r="G1" s="7"/>
      <c r="H1" s="7"/>
      <c r="I1" s="7"/>
      <c r="J1" s="51"/>
      <c r="K1" s="7"/>
      <c r="L1" s="7"/>
    </row>
    <row r="2" s="1" customFormat="1" ht="37" customHeight="1" spans="1:12">
      <c r="A2" s="8"/>
      <c r="B2" s="9" t="s">
        <v>14</v>
      </c>
      <c r="C2" s="9"/>
      <c r="D2" s="4"/>
      <c r="E2" s="10" t="s">
        <v>15</v>
      </c>
      <c r="F2" s="10"/>
      <c r="G2" s="10"/>
      <c r="H2" s="10"/>
      <c r="I2" s="4"/>
      <c r="J2" s="52">
        <v>45408</v>
      </c>
      <c r="K2" s="52"/>
      <c r="L2" s="53"/>
    </row>
    <row r="3" s="1" customFormat="1" ht="37" customHeight="1" spans="1:12">
      <c r="A3" s="11" t="s">
        <v>16</v>
      </c>
      <c r="B3" s="12" t="s">
        <v>17</v>
      </c>
      <c r="C3" s="12" t="s">
        <v>18</v>
      </c>
      <c r="D3" s="12" t="s">
        <v>19</v>
      </c>
      <c r="E3" s="13" t="s">
        <v>20</v>
      </c>
      <c r="F3" s="14"/>
      <c r="G3" s="14"/>
      <c r="H3" s="12" t="s">
        <v>5</v>
      </c>
      <c r="I3" s="12" t="s">
        <v>21</v>
      </c>
      <c r="J3" s="54" t="s">
        <v>22</v>
      </c>
      <c r="K3" s="12" t="s">
        <v>7</v>
      </c>
      <c r="L3" s="55" t="s">
        <v>23</v>
      </c>
    </row>
    <row r="4" s="1" customFormat="1" ht="46" customHeight="1" spans="1:15">
      <c r="A4" s="15"/>
      <c r="B4" s="16"/>
      <c r="C4" s="17"/>
      <c r="D4" s="17"/>
      <c r="E4" s="18" t="s">
        <v>24</v>
      </c>
      <c r="F4" s="18" t="s">
        <v>25</v>
      </c>
      <c r="G4" s="19" t="s">
        <v>26</v>
      </c>
      <c r="H4" s="17"/>
      <c r="I4" s="17"/>
      <c r="J4" s="56"/>
      <c r="K4" s="16"/>
      <c r="L4" s="57"/>
      <c r="M4" s="58"/>
      <c r="N4" s="58"/>
      <c r="O4" s="58"/>
    </row>
    <row r="5" s="2" customFormat="1" ht="80" hidden="1" customHeight="1" spans="1:15">
      <c r="A5" s="20">
        <v>1</v>
      </c>
      <c r="B5" s="21" t="s">
        <v>27</v>
      </c>
      <c r="C5" s="22" t="s">
        <v>28</v>
      </c>
      <c r="D5" s="22" t="s">
        <v>29</v>
      </c>
      <c r="E5" s="23"/>
      <c r="F5" s="21"/>
      <c r="G5" s="24"/>
      <c r="H5" s="24">
        <v>40</v>
      </c>
      <c r="I5" s="26" t="s">
        <v>30</v>
      </c>
      <c r="J5" s="59">
        <v>4.5</v>
      </c>
      <c r="K5" s="60">
        <f>H5*J5</f>
        <v>180</v>
      </c>
      <c r="L5" s="61"/>
      <c r="M5" s="62" t="str">
        <f t="shared" ref="M5:M18" si="0">C5&amp;D5</f>
        <v>乳胶手套 品名：乳胶手套、克重：100克、袖套长度：40cm  S/M/L</v>
      </c>
      <c r="N5" s="63"/>
      <c r="O5" s="62"/>
    </row>
    <row r="6" s="2" customFormat="1" ht="70" hidden="1" customHeight="1" spans="1:15">
      <c r="A6" s="20">
        <v>2</v>
      </c>
      <c r="B6" s="21" t="s">
        <v>31</v>
      </c>
      <c r="C6" s="22" t="s">
        <v>32</v>
      </c>
      <c r="D6" s="22" t="s">
        <v>33</v>
      </c>
      <c r="E6" s="25"/>
      <c r="F6" s="25"/>
      <c r="G6" s="26"/>
      <c r="H6" s="26">
        <v>60</v>
      </c>
      <c r="I6" s="26" t="s">
        <v>34</v>
      </c>
      <c r="J6" s="64">
        <v>8</v>
      </c>
      <c r="K6" s="60">
        <f>H6*J6</f>
        <v>480</v>
      </c>
      <c r="L6" s="65"/>
      <c r="M6" s="62" t="str">
        <f t="shared" si="0"/>
        <v>抹布  木浆纤维30cm*30cm（一包三片） </v>
      </c>
      <c r="N6" s="62"/>
      <c r="O6" s="62"/>
    </row>
    <row r="7" s="2" customFormat="1" ht="55" hidden="1" customHeight="1" spans="1:15">
      <c r="A7" s="20">
        <v>3</v>
      </c>
      <c r="B7" s="21" t="s">
        <v>31</v>
      </c>
      <c r="C7" s="22" t="s">
        <v>32</v>
      </c>
      <c r="D7" s="22" t="s">
        <v>35</v>
      </c>
      <c r="E7" s="25"/>
      <c r="F7" s="25"/>
      <c r="G7" s="26"/>
      <c r="H7" s="26">
        <v>40</v>
      </c>
      <c r="I7" s="26" t="s">
        <v>34</v>
      </c>
      <c r="J7" s="64">
        <v>10</v>
      </c>
      <c r="K7" s="60">
        <f>H7*J7</f>
        <v>400</v>
      </c>
      <c r="L7" s="65"/>
      <c r="M7" s="62" t="str">
        <f t="shared" si="0"/>
        <v>抹布蓝色、红色、绿色、黄色30cm*30cm（一包三片） </v>
      </c>
      <c r="N7" s="62"/>
      <c r="O7" s="66"/>
    </row>
    <row r="8" s="2" customFormat="1" ht="92" hidden="1" customHeight="1" spans="1:13">
      <c r="A8" s="20">
        <v>4</v>
      </c>
      <c r="B8" s="21" t="s">
        <v>36</v>
      </c>
      <c r="C8" s="22" t="s">
        <v>37</v>
      </c>
      <c r="D8" s="22" t="s">
        <v>38</v>
      </c>
      <c r="E8" s="22"/>
      <c r="F8" s="27"/>
      <c r="G8" s="28"/>
      <c r="H8" s="24">
        <v>20</v>
      </c>
      <c r="I8" s="26" t="s">
        <v>39</v>
      </c>
      <c r="J8" s="67">
        <v>15</v>
      </c>
      <c r="K8" s="60">
        <f>H8*J8</f>
        <v>300</v>
      </c>
      <c r="L8" s="27"/>
      <c r="M8" s="62" t="str">
        <f t="shared" si="0"/>
        <v>厨师围裙PU皮围裙 防水厨师围裙，110*70mm，黑颜色</v>
      </c>
    </row>
    <row r="9" s="2" customFormat="1" ht="92" hidden="1" customHeight="1" spans="1:13">
      <c r="A9" s="20">
        <v>5</v>
      </c>
      <c r="B9" s="29" t="s">
        <v>31</v>
      </c>
      <c r="C9" s="22" t="s">
        <v>40</v>
      </c>
      <c r="D9" s="22" t="s">
        <v>41</v>
      </c>
      <c r="E9" s="23"/>
      <c r="F9" s="23"/>
      <c r="G9" s="28"/>
      <c r="H9" s="30">
        <v>30</v>
      </c>
      <c r="I9" s="26" t="s">
        <v>42</v>
      </c>
      <c r="J9" s="68">
        <v>25</v>
      </c>
      <c r="K9" s="60">
        <f>H9*J9</f>
        <v>750</v>
      </c>
      <c r="L9" s="27"/>
      <c r="M9" s="62" t="str">
        <f t="shared" si="0"/>
        <v>洗锅刷304不锈钢锅刷/除油刷，加长锅刷，长33.5cm，304不锈钢刷头</v>
      </c>
    </row>
    <row r="10" s="2" customFormat="1" ht="92" hidden="1" customHeight="1" spans="1:13">
      <c r="A10" s="20">
        <v>6</v>
      </c>
      <c r="B10" s="29" t="s">
        <v>31</v>
      </c>
      <c r="C10" s="22" t="s">
        <v>43</v>
      </c>
      <c r="D10" s="22" t="s">
        <v>44</v>
      </c>
      <c r="E10" s="23"/>
      <c r="F10" s="20"/>
      <c r="H10" s="31">
        <v>10</v>
      </c>
      <c r="I10" s="26" t="s">
        <v>45</v>
      </c>
      <c r="J10" s="68">
        <v>15</v>
      </c>
      <c r="K10" s="60">
        <f t="shared" ref="K10:K24" si="1">H10*J10</f>
        <v>150</v>
      </c>
      <c r="L10" s="27"/>
      <c r="M10" s="62" t="str">
        <f t="shared" si="0"/>
        <v>大垃圾袋特大号加厚实惠装平装90*100cm*50只垃圾分类厨余垃圾</v>
      </c>
    </row>
    <row r="11" s="2" customFormat="1" ht="78" hidden="1" customHeight="1" spans="1:21">
      <c r="A11" s="20">
        <v>7</v>
      </c>
      <c r="B11" s="32" t="s">
        <v>46</v>
      </c>
      <c r="C11" s="22" t="s">
        <v>47</v>
      </c>
      <c r="D11" s="22" t="s">
        <v>48</v>
      </c>
      <c r="E11" s="23"/>
      <c r="F11" s="20"/>
      <c r="G11" s="28"/>
      <c r="H11" s="24">
        <v>5</v>
      </c>
      <c r="I11" s="26" t="s">
        <v>39</v>
      </c>
      <c r="J11" s="59">
        <v>40</v>
      </c>
      <c r="K11" s="60">
        <f t="shared" si="1"/>
        <v>200</v>
      </c>
      <c r="L11" s="27"/>
      <c r="M11" s="62" t="str">
        <f t="shared" si="0"/>
        <v>食堂人员工作服食堂人员工作服白大褂长款白色机关学校幼儿园厨房服装，产品面料：棉质XXXL，带帽子</v>
      </c>
      <c r="N11" s="62"/>
      <c r="O11" s="62"/>
      <c r="P11" s="62"/>
      <c r="Q11" s="62"/>
      <c r="R11" s="62"/>
      <c r="S11" s="62"/>
      <c r="T11" s="62"/>
      <c r="U11" s="62"/>
    </row>
    <row r="12" s="1" customFormat="1" ht="87" customHeight="1" spans="1:21">
      <c r="A12" s="33">
        <v>8</v>
      </c>
      <c r="B12" s="34" t="s">
        <v>49</v>
      </c>
      <c r="C12" s="35" t="s">
        <v>50</v>
      </c>
      <c r="D12" s="36" t="s">
        <v>51</v>
      </c>
      <c r="E12" s="36"/>
      <c r="F12" s="37"/>
      <c r="G12" s="38"/>
      <c r="H12" s="39">
        <v>200</v>
      </c>
      <c r="I12" s="69" t="s">
        <v>34</v>
      </c>
      <c r="J12" s="70">
        <v>4</v>
      </c>
      <c r="K12" s="71">
        <f t="shared" si="1"/>
        <v>800</v>
      </c>
      <c r="L12" s="37"/>
      <c r="M12" s="58" t="str">
        <f t="shared" si="0"/>
        <v>一次性
塑料手套产品类型：一次性塑料手套100/包</v>
      </c>
      <c r="N12" s="58"/>
      <c r="O12" s="58"/>
      <c r="P12" s="72"/>
      <c r="Q12" s="58"/>
      <c r="R12" s="58"/>
      <c r="S12" s="58"/>
      <c r="T12" s="58"/>
      <c r="U12" s="58"/>
    </row>
    <row r="13" s="1" customFormat="1" ht="80" customHeight="1" spans="1:21">
      <c r="A13" s="33">
        <v>9</v>
      </c>
      <c r="B13" s="40" t="s">
        <v>52</v>
      </c>
      <c r="C13" s="35" t="s">
        <v>53</v>
      </c>
      <c r="D13" s="35" t="s">
        <v>54</v>
      </c>
      <c r="E13" s="41"/>
      <c r="F13" s="41"/>
      <c r="G13" s="41"/>
      <c r="H13" s="42">
        <v>10</v>
      </c>
      <c r="I13" s="69" t="s">
        <v>55</v>
      </c>
      <c r="J13" s="73">
        <v>30</v>
      </c>
      <c r="K13" s="71">
        <f t="shared" si="1"/>
        <v>300</v>
      </c>
      <c r="L13" s="74"/>
      <c r="M13" s="58" t="str">
        <f t="shared" si="0"/>
        <v>口罩单面防雾10个装
 透明厨房口罩 防口水飞沫唾沫打饭环保口罩</v>
      </c>
      <c r="N13" s="58"/>
      <c r="O13" s="58"/>
      <c r="P13" s="58"/>
      <c r="Q13" s="58"/>
      <c r="R13" s="58"/>
      <c r="S13" s="58"/>
      <c r="T13" s="58"/>
      <c r="U13" s="58"/>
    </row>
    <row r="14" s="1" customFormat="1" ht="87" customHeight="1" spans="1:21">
      <c r="A14" s="33">
        <v>10</v>
      </c>
      <c r="B14" s="40" t="s">
        <v>56</v>
      </c>
      <c r="C14" s="35" t="s">
        <v>57</v>
      </c>
      <c r="D14" s="35" t="s">
        <v>58</v>
      </c>
      <c r="E14" s="41"/>
      <c r="F14" s="41"/>
      <c r="G14" s="41"/>
      <c r="H14" s="42">
        <v>20</v>
      </c>
      <c r="I14" s="69" t="s">
        <v>59</v>
      </c>
      <c r="J14" s="73">
        <v>3</v>
      </c>
      <c r="K14" s="71">
        <f t="shared" si="1"/>
        <v>60</v>
      </c>
      <c r="L14" s="75"/>
      <c r="M14" s="58" t="str">
        <f t="shared" si="0"/>
        <v>削皮刀蔬菜刀削皮刀</v>
      </c>
      <c r="N14" s="58"/>
      <c r="O14" s="58"/>
      <c r="P14" s="58"/>
      <c r="Q14" s="58"/>
      <c r="R14" s="58"/>
      <c r="S14" s="58"/>
      <c r="T14" s="87"/>
      <c r="U14" s="58"/>
    </row>
    <row r="15" s="1" customFormat="1" ht="84" customHeight="1" spans="1:14">
      <c r="A15" s="33">
        <v>11</v>
      </c>
      <c r="B15" s="36" t="s">
        <v>60</v>
      </c>
      <c r="C15" s="36" t="s">
        <v>61</v>
      </c>
      <c r="D15" s="36" t="s">
        <v>62</v>
      </c>
      <c r="E15" s="43"/>
      <c r="F15" s="41"/>
      <c r="G15" s="41"/>
      <c r="H15" s="42">
        <v>20</v>
      </c>
      <c r="I15" s="76" t="s">
        <v>39</v>
      </c>
      <c r="J15" s="77">
        <v>5</v>
      </c>
      <c r="K15" s="71">
        <f t="shared" si="1"/>
        <v>100</v>
      </c>
      <c r="L15" s="38"/>
      <c r="M15" s="58" t="str">
        <f t="shared" si="0"/>
        <v>棉布帽子单个</v>
      </c>
      <c r="N15" s="78"/>
    </row>
    <row r="16" s="2" customFormat="1" ht="84" hidden="1" customHeight="1" spans="1:14">
      <c r="A16" s="20">
        <v>12</v>
      </c>
      <c r="B16" s="22" t="s">
        <v>63</v>
      </c>
      <c r="C16" s="22" t="s">
        <v>64</v>
      </c>
      <c r="D16" s="22" t="s">
        <v>65</v>
      </c>
      <c r="E16" s="44"/>
      <c r="F16" s="44"/>
      <c r="G16" s="44"/>
      <c r="H16" s="31">
        <v>20</v>
      </c>
      <c r="I16" s="26" t="s">
        <v>39</v>
      </c>
      <c r="J16" s="68">
        <v>20</v>
      </c>
      <c r="K16" s="60">
        <f t="shared" si="1"/>
        <v>400</v>
      </c>
      <c r="L16" s="28"/>
      <c r="M16" s="62" t="str">
        <f t="shared" si="0"/>
        <v>厨师衣服厨房厨师制服棉
面料：棉类混纺红色165的3件、170的8件、175的4件、180的5件、185的8件、190的2件，带帽子</v>
      </c>
      <c r="N16" s="79"/>
    </row>
    <row r="17" s="1" customFormat="1" ht="84" customHeight="1" spans="1:14">
      <c r="A17" s="33">
        <v>13</v>
      </c>
      <c r="B17" s="35" t="s">
        <v>60</v>
      </c>
      <c r="C17" s="35" t="s">
        <v>66</v>
      </c>
      <c r="D17" s="45" t="s">
        <v>67</v>
      </c>
      <c r="E17" s="41"/>
      <c r="F17" s="41"/>
      <c r="G17" s="41"/>
      <c r="H17" s="42">
        <v>60</v>
      </c>
      <c r="I17" s="69" t="s">
        <v>45</v>
      </c>
      <c r="J17" s="73">
        <v>30</v>
      </c>
      <c r="K17" s="71">
        <f t="shared" si="1"/>
        <v>1800</v>
      </c>
      <c r="L17" s="38"/>
      <c r="M17" s="58" t="str">
        <f t="shared" si="0"/>
        <v>保鲜膜/保鲜袋45CM*300M*1卷 大号</v>
      </c>
      <c r="N17" s="78"/>
    </row>
    <row r="18" s="1" customFormat="1" ht="84" customHeight="1" spans="1:14">
      <c r="A18" s="33">
        <v>14</v>
      </c>
      <c r="B18" s="36" t="s">
        <v>68</v>
      </c>
      <c r="C18" s="36" t="s">
        <v>69</v>
      </c>
      <c r="D18" s="36" t="s">
        <v>70</v>
      </c>
      <c r="E18" s="43"/>
      <c r="F18" s="41"/>
      <c r="G18" s="41"/>
      <c r="H18" s="42">
        <v>100</v>
      </c>
      <c r="I18" s="76" t="s">
        <v>71</v>
      </c>
      <c r="J18" s="77">
        <v>10</v>
      </c>
      <c r="K18" s="71">
        <f t="shared" si="1"/>
        <v>1000</v>
      </c>
      <c r="L18" s="80"/>
      <c r="M18" s="58" t="str">
        <f t="shared" si="0"/>
        <v>纯棉白纱布 产品尺寸（长100米*宽1.5米） 
产品材质
纯棉白纱布 </v>
      </c>
      <c r="N18" s="78"/>
    </row>
    <row r="19" s="2" customFormat="1" ht="84" hidden="1" customHeight="1" spans="1:14">
      <c r="A19" s="20">
        <v>15</v>
      </c>
      <c r="B19" s="46" t="s">
        <v>72</v>
      </c>
      <c r="C19" s="46" t="s">
        <v>73</v>
      </c>
      <c r="D19" s="46" t="s">
        <v>74</v>
      </c>
      <c r="E19" s="47"/>
      <c r="F19" s="44"/>
      <c r="G19" s="44"/>
      <c r="H19" s="31">
        <v>30</v>
      </c>
      <c r="I19" s="81" t="s">
        <v>75</v>
      </c>
      <c r="J19" s="82">
        <v>30</v>
      </c>
      <c r="K19" s="60">
        <f t="shared" si="1"/>
        <v>900</v>
      </c>
      <c r="L19" s="83"/>
      <c r="M19" s="62"/>
      <c r="N19" s="79"/>
    </row>
    <row r="20" s="1" customFormat="1" ht="124" customHeight="1" spans="1:14">
      <c r="A20" s="33">
        <v>16</v>
      </c>
      <c r="B20" s="36" t="s">
        <v>76</v>
      </c>
      <c r="C20" s="36" t="s">
        <v>77</v>
      </c>
      <c r="D20" s="36" t="s">
        <v>78</v>
      </c>
      <c r="E20" s="43"/>
      <c r="F20" s="41"/>
      <c r="G20" s="41"/>
      <c r="H20" s="42">
        <v>10</v>
      </c>
      <c r="I20" s="76" t="s">
        <v>42</v>
      </c>
      <c r="J20" s="77">
        <v>20</v>
      </c>
      <c r="K20" s="71">
        <f t="shared" si="1"/>
        <v>200</v>
      </c>
      <c r="L20" s="38"/>
      <c r="M20" s="58" t="str">
        <f>C20&amp;D20</f>
        <v>蔬菜框子82厘米</v>
      </c>
      <c r="N20" s="78"/>
    </row>
    <row r="21" s="1" customFormat="1" ht="124" customHeight="1" spans="1:14">
      <c r="A21" s="33">
        <v>17</v>
      </c>
      <c r="B21" s="36" t="s">
        <v>79</v>
      </c>
      <c r="C21" s="35" t="s">
        <v>80</v>
      </c>
      <c r="D21" s="36" t="s">
        <v>81</v>
      </c>
      <c r="E21" s="43"/>
      <c r="F21" s="41"/>
      <c r="G21" s="41"/>
      <c r="H21" s="42">
        <v>10</v>
      </c>
      <c r="I21" s="76" t="s">
        <v>42</v>
      </c>
      <c r="J21" s="77">
        <v>20</v>
      </c>
      <c r="K21" s="71">
        <f t="shared" si="1"/>
        <v>200</v>
      </c>
      <c r="L21" s="38"/>
      <c r="M21" s="58" t="str">
        <f>C21&amp;D21</f>
        <v>不锈钢盆子120厘米</v>
      </c>
      <c r="N21" s="78"/>
    </row>
    <row r="22" s="1" customFormat="1" ht="124" customHeight="1" spans="1:14">
      <c r="A22" s="33">
        <v>18</v>
      </c>
      <c r="B22" s="36" t="s">
        <v>79</v>
      </c>
      <c r="C22" s="48" t="s">
        <v>82</v>
      </c>
      <c r="D22" s="36" t="s">
        <v>83</v>
      </c>
      <c r="E22" s="43"/>
      <c r="F22" s="41"/>
      <c r="G22" s="41"/>
      <c r="H22" s="42">
        <v>10</v>
      </c>
      <c r="I22" s="76" t="s">
        <v>59</v>
      </c>
      <c r="J22" s="77">
        <v>15</v>
      </c>
      <c r="K22" s="71">
        <f t="shared" si="1"/>
        <v>150</v>
      </c>
      <c r="L22" s="38"/>
      <c r="M22" s="58" t="str">
        <f>C22&amp;D22</f>
        <v>用炒菜勺子78厘米</v>
      </c>
      <c r="N22" s="78"/>
    </row>
    <row r="23" s="1" customFormat="1" ht="124" customHeight="1" spans="1:14">
      <c r="A23" s="33">
        <v>19</v>
      </c>
      <c r="B23" s="36" t="s">
        <v>56</v>
      </c>
      <c r="C23" s="36" t="s">
        <v>84</v>
      </c>
      <c r="D23" s="36" t="s">
        <v>81</v>
      </c>
      <c r="E23" s="43"/>
      <c r="F23" s="41"/>
      <c r="G23" s="41"/>
      <c r="H23" s="42">
        <v>5</v>
      </c>
      <c r="I23" s="76" t="s">
        <v>59</v>
      </c>
      <c r="J23" s="77">
        <v>30</v>
      </c>
      <c r="K23" s="71">
        <f t="shared" si="1"/>
        <v>150</v>
      </c>
      <c r="L23" s="38"/>
      <c r="M23" s="58" t="str">
        <f>C23&amp;D23</f>
        <v>用炒菜铲子120厘米</v>
      </c>
      <c r="N23" s="78"/>
    </row>
    <row r="24" s="1" customFormat="1" ht="124" customHeight="1" spans="1:14">
      <c r="A24" s="33">
        <v>20</v>
      </c>
      <c r="B24" s="36" t="s">
        <v>56</v>
      </c>
      <c r="C24" s="36" t="s">
        <v>85</v>
      </c>
      <c r="D24" s="36" t="s">
        <v>86</v>
      </c>
      <c r="E24" s="43"/>
      <c r="F24" s="41"/>
      <c r="G24" s="41"/>
      <c r="H24" s="42">
        <v>5</v>
      </c>
      <c r="I24" s="76" t="s">
        <v>59</v>
      </c>
      <c r="J24" s="77">
        <v>40</v>
      </c>
      <c r="K24" s="71">
        <f t="shared" si="1"/>
        <v>200</v>
      </c>
      <c r="L24" s="38"/>
      <c r="M24" s="58" t="str">
        <f>C24&amp;D24</f>
        <v>钢丝漏勺子90厘米</v>
      </c>
      <c r="N24" s="78"/>
    </row>
    <row r="25" ht="35" customHeight="1" spans="1:12">
      <c r="A25" s="49" t="s">
        <v>87</v>
      </c>
      <c r="B25" s="50"/>
      <c r="C25" s="50"/>
      <c r="D25" s="50"/>
      <c r="E25" s="50"/>
      <c r="F25" s="50"/>
      <c r="G25" s="50"/>
      <c r="H25" s="50"/>
      <c r="I25" s="50"/>
      <c r="J25" s="84"/>
      <c r="K25" s="85">
        <f>SUM(K5:K24)</f>
        <v>8720</v>
      </c>
      <c r="L25" s="86"/>
    </row>
  </sheetData>
  <autoFilter ref="A4:U25">
    <filterColumn colId="2">
      <colorFilter dxfId="0"/>
    </filterColumn>
    <extLst/>
  </autoFilter>
  <mergeCells count="15">
    <mergeCell ref="A1:L1"/>
    <mergeCell ref="E2:H2"/>
    <mergeCell ref="J2:K2"/>
    <mergeCell ref="E3:G3"/>
    <mergeCell ref="A25:J25"/>
    <mergeCell ref="K25:L25"/>
    <mergeCell ref="A3:A4"/>
    <mergeCell ref="B3:B4"/>
    <mergeCell ref="C3:C4"/>
    <mergeCell ref="D3:D4"/>
    <mergeCell ref="H3:H4"/>
    <mergeCell ref="I3:I4"/>
    <mergeCell ref="J3:J4"/>
    <mergeCell ref="K3:K4"/>
    <mergeCell ref="L3:L4"/>
  </mergeCells>
  <pageMargins left="0.251388888888889" right="0.251388888888889" top="0.751388888888889" bottom="0.751388888888889" header="0.298611111111111" footer="0.298611111111111"/>
  <pageSetup paperSize="9" scale="76" orientation="portrait" horizontalDpi="600"/>
  <headerFooter/>
  <colBreaks count="1" manualBreakCount="1">
    <brk id="12" max="1048575" man="1"/>
  </colBreaks>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O13" sqref="O13"/>
    </sheetView>
  </sheetViews>
  <sheetFormatPr defaultColWidth="9" defaultRowHeight="14.25"/>
  <sheetData/>
  <pageMargins left="0.75" right="0.75" top="1" bottom="1" header="0.5" footer="0.5"/>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s t a n d a l o n e = " y e s " ? > < p i x e l a t o r s   x m l n s = " h t t p s : / / w e b . w p s . c n / e t / 2 0 1 8 / m a i n "   x m l n s : s = " h t t p : / / s c h e m a s . o p e n x m l f o r m a t s . o r g / s p r e a d s h e e t m l / 2 0 0 6 / m a i n " > < p i x e l a t o r L i s t   s h e e t S t i d = " 1 6 " / > < p i x e l a t o r L i s t   s h e e t S t i d = " 2 5 " / > < p i x e l a t o r L i s t   s h e e t S t i d = " 2 0 " / > < p i x e l a t o r L i s t   s h e e t S t i d = " 1 8 " / > < p i x e l a t o r L i s t   s h e e t S t i d = " 2 6 " / > < p i x e l a t o r L i s t   s h e e t S t i d = " 2 7 " / > < / p i x e l a t o r s > 
</file>

<file path=customXml/item2.xml>��< ? x m l   v e r s i o n = " 1 . 0 "   s t a n d a l o n e = " y e s " ? > < w o P r o p s   x m l n s = " h t t p s : / / w e b . w p s . c n / e t / 2 0 1 8 / m a i n "   x m l n s : s = " h t t p : / / s c h e m a s . o p e n x m l f o r m a t s . o r g / s p r e a d s h e e t m l / 2 0 0 6 / m a i n " > < w o S h e e t s P r o p s > < w o S h e e t P r o p s   s h e e t S t i d = " 1 6 "   i n t e r l i n e O n O f f = " 0 "   i n t e r l i n e C o l o r = " 0 "   i s D b S h e e t = " 0 " / > < w o S h e e t P r o p s   s h e e t S t i d = " 2 5 "   i n t e r l i n e O n O f f = " 0 "   i n t e r l i n e C o l o r = " 0 "   i s D b S h e e t = " 0 " / > < w o S h e e t P r o p s   s h e e t S t i d = " 2 0 "   i n t e r l i n e O n O f f = " 0 "   i n t e r l i n e C o l o r = " 0 "   i s D b S h e e t = " 0 " / > < w o S h e e t P r o p s   s h e e t S t i d = " 1 8 "   i n t e r l i n e O n O f f = " 0 "   i n t e r l i n e C o l o r = " 0 "   i s D b S h e e t = " 0 " / > < w o S h e e t P r o p s   s h e e t S t i d = " 2 6 "   i n t e r l i n e O n O f f = " 0 "   i n t e r l i n e C o l o r = " 0 "   i s D b S h e e t = " 0 " / > < / w o S h e e t s P r o p s > < w o B o o k P r o p s > < b o o k S e t t i n g s   i s F i l t e r S h a r e d = " 1 "   i s A u t o U p d a t e P a u s e d = " 0 "   f i l t e r T y p e = " c o n n "   i s M e r g e T a s k s A u t o U p d a t e = " 0 " / > < / w o B o o k P r o p s > < / w o P r o p s > 
</file>

<file path=customXml/itemProps1.xml><?xml version="1.0" encoding="utf-8"?>
<ds:datastoreItem xmlns:ds="http://schemas.openxmlformats.org/officeDocument/2006/customXml" ds:itemID="{224D003E-15C9-4FFE-AB16-9E66474EAE4E}">
  <ds:schemaRefs/>
</ds:datastoreItem>
</file>

<file path=customXml/itemProps2.xml><?xml version="1.0" encoding="utf-8"?>
<ds:datastoreItem xmlns:ds="http://schemas.openxmlformats.org/officeDocument/2006/customXml" ds:itemID="{06C82605-B75B-4693-9329-32AAD527C692}">
  <ds:schemaRefs/>
</ds:datastoreItem>
</file>

<file path=docProps/app.xml><?xml version="1.0" encoding="utf-8"?>
<Properties xmlns="http://schemas.openxmlformats.org/officeDocument/2006/extended-properties" xmlns:vt="http://schemas.openxmlformats.org/officeDocument/2006/docPropsVTypes">
  <Company>微软中国</Company>
  <Application>Microsoft Excel</Application>
  <HeadingPairs>
    <vt:vector size="2" baseType="variant">
      <vt:variant>
        <vt:lpstr>工作表</vt:lpstr>
      </vt:variant>
      <vt:variant>
        <vt:i4>3</vt:i4>
      </vt:variant>
    </vt:vector>
  </HeadingPairs>
  <TitlesOfParts>
    <vt:vector size="3" baseType="lpstr">
      <vt:lpstr>Sheet1 (4)</vt:lpstr>
      <vt:lpstr>食堂用品</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微软用户</dc:creator>
  <cp:lastModifiedBy>玉苏普喀迪尔</cp:lastModifiedBy>
  <dcterms:created xsi:type="dcterms:W3CDTF">2012-10-10T17:11:00Z</dcterms:created>
  <cp:lastPrinted>2020-12-31T13:12:00Z</cp:lastPrinted>
  <dcterms:modified xsi:type="dcterms:W3CDTF">2024-05-20T14:36:29Z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2052-12.1.0.16417</vt:lpwstr>
  </property>
  <property fmtid="{D5CDD505-2E9C-101B-9397-08002B2CF9AE}" pid="3" name="ICV">
    <vt:lpwstr>39AAE2E46F684CB494486BCB6BCE42E6_13</vt:lpwstr>
  </property>
</Properties>
</file>