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635" windowHeight="7845" tabRatio="475" firstSheet="8" activeTab="8"/>
  </bookViews>
  <sheets>
    <sheet name="Sheet1 (4)" sheetId="16" state="hidden" r:id="rId1"/>
    <sheet name="办公用品资金审批" sheetId="23" state="hidden" r:id="rId2"/>
    <sheet name="办公用品清单" sheetId="22" state="hidden" r:id="rId3"/>
    <sheet name="办公用品会议记录" sheetId="24" state="hidden" r:id="rId4"/>
    <sheet name="办公设备资金审批单" sheetId="25" state="hidden" r:id="rId5"/>
    <sheet name="办公设备清单" sheetId="26" state="hidden" r:id="rId6"/>
    <sheet name="会议记录" sheetId="27" state="hidden" r:id="rId7"/>
    <sheet name="办公用品2680.8" sheetId="28" state="hidden" r:id="rId8"/>
    <sheet name="清单2680.8" sheetId="29" r:id="rId9"/>
    <sheet name="会议记录2680.8" sheetId="30" state="hidden" r:id="rId10"/>
  </sheets>
  <definedNames>
    <definedName name="_xlnm.Print_Area" localSheetId="2">办公用品清单!$A$1:$L$11</definedName>
    <definedName name="_xlnm.Print_Area" localSheetId="1">办公用品资金审批!$A$1:$G$13</definedName>
    <definedName name="_xlnm.Print_Area" localSheetId="3">办公用品会议记录!$A$1:$D$8</definedName>
    <definedName name="_xlnm.Print_Area" localSheetId="4">办公设备资金审批单!$A$1:$G$13</definedName>
    <definedName name="_xlnm.Print_Area" localSheetId="6">会议记录!$A$1:$D$8</definedName>
    <definedName name="_xlnm.Print_Area" localSheetId="5">办公设备清单!$A$1:$L$8</definedName>
    <definedName name="_xlnm.Print_Area" localSheetId="7">办公用品2680.8!$A$1:$G$13</definedName>
    <definedName name="_xlnm.Print_Area" localSheetId="8">清单2680.8!$A$1:$L$11</definedName>
    <definedName name="_xlnm.Print_Area" localSheetId="9">会议记录2680.8!$A$1:$D$8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<sst xmlns="http://schemas.openxmlformats.org/spreadsheetml/2006/main" count="258" uniqueCount="108">
  <si>
    <t>泽普县政府采购审批表</t>
  </si>
  <si>
    <t>采购单位</t>
  </si>
  <si>
    <t>资金来源</t>
  </si>
  <si>
    <t>采购计划</t>
  </si>
  <si>
    <t>采购物品名称</t>
  </si>
  <si>
    <t>数量</t>
  </si>
  <si>
    <t>单价</t>
  </si>
  <si>
    <t>金额</t>
  </si>
  <si>
    <t>规格要求</t>
  </si>
  <si>
    <t>采购金额合计</t>
  </si>
  <si>
    <t>县采购办意见</t>
  </si>
  <si>
    <r>
      <rPr>
        <sz val="12"/>
        <rFont val="仿宋_GB2312"/>
        <charset val="134"/>
      </rPr>
      <t>县财政局</t>
    </r>
    <r>
      <rPr>
        <sz val="12"/>
        <rFont val="仿宋_GB2312"/>
        <charset val="134"/>
      </rPr>
      <t>意见</t>
    </r>
  </si>
  <si>
    <t>分管县领导意见</t>
  </si>
  <si>
    <t>泽普县中小学、幼儿园资金审批表</t>
  </si>
  <si>
    <t xml:space="preserve">单位名称（盖章）：泽普县阿依库勒乡中心小学                                                </t>
  </si>
  <si>
    <t>项目名称</t>
  </si>
  <si>
    <t>泽普县阿依库勒乡中心小学办公用品采购项目</t>
  </si>
  <si>
    <t>申请金额</t>
  </si>
  <si>
    <t>8580元</t>
  </si>
  <si>
    <t>义务教育保障公用经费</t>
  </si>
  <si>
    <t>申请时间</t>
  </si>
  <si>
    <t>申请内容</t>
  </si>
  <si>
    <t>泽普县教育局：</t>
  </si>
  <si>
    <t xml:space="preserve">    我单位泽普县阿依库勒乡中心小学，为学校教育教学工作正常开展，经学校学校党总支和财务领导小组，开会研究决定采购办公用品预算价格为8580元，采购形式为政采云电子卖场在线询价采购，现申请采购，请予以批准。  </t>
  </si>
  <si>
    <t>学校审批意见</t>
  </si>
  <si>
    <t>学校书记审批意见：</t>
  </si>
  <si>
    <t>校长审批意见：</t>
  </si>
  <si>
    <t>财经领导小组成员签字：</t>
  </si>
  <si>
    <t xml:space="preserve">   审核日期：      年   月   日</t>
  </si>
  <si>
    <t>核算中心审核意见</t>
  </si>
  <si>
    <t xml:space="preserve">签字：                            审核日期：       年   月   日      </t>
  </si>
  <si>
    <t>项目管理办公室审核意见</t>
  </si>
  <si>
    <t>教育局主管财务领导审批意见</t>
  </si>
  <si>
    <t>备注：各学校严格执行资金审批制度，无审批产生的支出严肃追责。</t>
  </si>
  <si>
    <t>2024年办公设备集中采购计划清单</t>
  </si>
  <si>
    <t xml:space="preserve"> 单位：泽普县阿依库勒乡中心小学</t>
  </si>
  <si>
    <t>填表人：阿布都如苏力</t>
  </si>
  <si>
    <t>No</t>
  </si>
  <si>
    <t>物品
类目</t>
  </si>
  <si>
    <t>物品
名称</t>
  </si>
  <si>
    <t>参数、规格</t>
  </si>
  <si>
    <t>投标供货商填写</t>
  </si>
  <si>
    <t>单位</t>
  </si>
  <si>
    <t>预算
单价</t>
  </si>
  <si>
    <t>仅供参考图片</t>
  </si>
  <si>
    <t>品牌
型号</t>
  </si>
  <si>
    <t>参数
规格</t>
  </si>
  <si>
    <t>生产厂家名称及制造规模</t>
  </si>
  <si>
    <t>办公用品</t>
  </si>
  <si>
    <t>塑料尺子A02121100</t>
  </si>
  <si>
    <t>五件套 白板粉笔圆规 量角器直尺套装、计量单位：个、重量：100.00g、是否需要安装：不需要、质保时间 (个月)：12</t>
  </si>
  <si>
    <t>套</t>
  </si>
  <si>
    <t>碳素笔</t>
  </si>
  <si>
    <t>笔头类型：中性笔
书写粗细：0.5mm
笔杆材质：塑料芯颜色：黑、支数、计量单位：支</t>
  </si>
  <si>
    <t>支</t>
  </si>
  <si>
    <t>作业本</t>
  </si>
  <si>
    <t>计量单位：本
 产品类型：语文作业本
装订形式：线圈本
封面材质：牛皮纸
封面硬度：软面抄
内芯材质：双胶纸
内芯幅面规格：16K
内芯张数(张)：36</t>
  </si>
  <si>
    <t>语数</t>
  </si>
  <si>
    <t>本</t>
  </si>
  <si>
    <t>彩色纸</t>
  </si>
  <si>
    <t xml:space="preserve"> 
计量单位：包
一包：100张
幅面：A4
其他参数 、纸张克数:80g/m
质保时间 (个月)
：12、各种颜色；10*10（10种颜色*10张）</t>
  </si>
  <si>
    <t>包</t>
  </si>
  <si>
    <t>铅笔</t>
  </si>
  <si>
    <t>计量单位：件
产品类型：绘图铅笔、适用范围
：书写
笔杆材质：木质
是否带橡皮头：否
是否水溶：粉蜡、一盒装10支</t>
  </si>
  <si>
    <t>盒</t>
  </si>
  <si>
    <t>橡皮</t>
  </si>
  <si>
    <t>计量单位：盒、重量：260.00g
是否需要安装
：不需要、质保时间 (个月)：12、产品类型、橡皮尺寸
：42*17*10
销售规格
24块/盒#单块
颜色分类：白</t>
  </si>
  <si>
    <t>合计：</t>
  </si>
  <si>
    <t>泽普县阿依库勒乡中心小学财务领导小组关于办公用品采购会议记录</t>
  </si>
  <si>
    <t>时间</t>
  </si>
  <si>
    <t>2024.6.10</t>
  </si>
  <si>
    <t>地点</t>
  </si>
  <si>
    <t>阿依库勒乡中心小学一楼会议室</t>
  </si>
  <si>
    <t>主持人</t>
  </si>
  <si>
    <t>李延雷</t>
  </si>
  <si>
    <t>记录人</t>
  </si>
  <si>
    <t>鲍书琪</t>
  </si>
  <si>
    <t>名称</t>
  </si>
  <si>
    <t>泽普县阿依库勒乡办公用品采购项目</t>
  </si>
  <si>
    <t>采购方式</t>
  </si>
  <si>
    <t>政采云电子卖场在线询价</t>
  </si>
  <si>
    <t xml:space="preserve"> </t>
  </si>
  <si>
    <r>
      <rPr>
        <sz val="12"/>
        <color rgb="FF000000"/>
        <rFont val="宋体"/>
        <charset val="134"/>
      </rPr>
      <t xml:space="preserve">                                 </t>
    </r>
    <r>
      <rPr>
        <b/>
        <sz val="12"/>
        <color rgb="FF000000"/>
        <rFont val="宋体"/>
        <charset val="134"/>
      </rPr>
      <t xml:space="preserve"> 会议内容 </t>
    </r>
    <r>
      <rPr>
        <sz val="12"/>
        <color rgb="FF000000"/>
        <rFont val="宋体"/>
        <charset val="134"/>
      </rPr>
      <t xml:space="preserve"> 
    我单位泽普县阿依库勒乡中心小学，为学校教育教学工作正常开展，经学校学校党总支和财务领导小组，开会研究决定采购一批办公用品预算价格为8580元，采购形式为政采云电子卖场在线询价采购，资金来源为义务教育保障公用经费。现申请采购，经我校党总支和财务领导小组会议决定一致同意购买，全体参会人员通过。
                                 采购单位（阿依库勒乡中心小学）</t>
    </r>
  </si>
  <si>
    <t xml:space="preserve">单位采购负责人签字：                                                                                                                        </t>
  </si>
  <si>
    <t>参会小组成员签字；</t>
  </si>
  <si>
    <t>泽普县阿依库勒乡中心小学办公设备采购项目</t>
  </si>
  <si>
    <t>15634元</t>
  </si>
  <si>
    <t xml:space="preserve">    我单位泽普县阿依库勒乡中心小学，为学校教育教学工作正常开展，经学校学校党总支和财务领导小组，开会研究决定采购一批办公设备预算价格为15634元，采购形式为政采云电子卖场在线询价采购，现申请采购，请予以批准。  </t>
  </si>
  <si>
    <t>办公设备</t>
  </si>
  <si>
    <t>A020091211音箱设备</t>
  </si>
  <si>
    <t xml:space="preserve">计量单位：个、重量：30.5kg、最大输出功率 (w)0
有效距离 (m)：0
收音功能-是否支持蓝牙：是
是否支持APP：否
是否有父母锁：否
声道：2.1声道
麦克风接口数量 (个)：0连接方式：USB+3.5毫米音频接口喇叭数量 (个)：3接口类型：USB：产品类型拉杆音响：产品尺寸（长*宽*高）(mm)：435*330*690产品材质播放功能：USB支持音频格式
USB支持视频格式：扬声器数量：3
控制方式--：供电方式--
</t>
  </si>
  <si>
    <t>台</t>
  </si>
  <si>
    <t>A02020100 复印机（打印/复印/扫描）</t>
  </si>
  <si>
    <t>计量单位：个、是否需要安装：不需要、纸盒容量 (页)
250、接口类型：鼓粉分离式
耗材类型：鼓粉分离式、幅面：A3、产品类型：数码复合机(多功能)
是否带硬盘：是、连续复印页数：0
复印速度 (cpm)：22、ID卡复印功能
：支持、复印分辨dpi)600dpi×600、首页打印时间
本地、有线网络
连续打印 (页)：0
打印语言：本地、有线网络、打印功能：本地、有线网络、扫描类型
：鼓粉分离式、无线功能类型：鼓粉分离式适用系：MacOS、主要部件保修期限 (个月)：12
整机保修期限 (个月)12
增值服务内容：全国联保、售后服务内容：全国联保、质保时间 (个月)
：12双面器A3：面板颜色：白、纸盒容量 (页)
250页、连续打印 (页)：999页</t>
  </si>
  <si>
    <t xml:space="preserve">多功能激光翻页笔 翻页笔 </t>
  </si>
  <si>
    <t>计量单位：个、是否需要安装：不需要、遥控距离：50m、质保时间 (个月)：12、颜色：白色、黑色、遥控方式：手动
电池：锂电池
产品尺寸：137*22</t>
  </si>
  <si>
    <t>个</t>
  </si>
  <si>
    <t>泽普县阿依库勒乡中心小学财务领导小组关于办公设备采购会议记录</t>
  </si>
  <si>
    <t>泽普县阿依库勒乡办公设备采购项目</t>
  </si>
  <si>
    <r>
      <rPr>
        <sz val="12"/>
        <color rgb="FF000000"/>
        <rFont val="宋体"/>
        <charset val="134"/>
      </rPr>
      <t xml:space="preserve">                                 </t>
    </r>
    <r>
      <rPr>
        <b/>
        <sz val="12"/>
        <color rgb="FF000000"/>
        <rFont val="宋体"/>
        <charset val="134"/>
      </rPr>
      <t xml:space="preserve"> 会议内容 </t>
    </r>
    <r>
      <rPr>
        <sz val="12"/>
        <color rgb="FF000000"/>
        <rFont val="宋体"/>
        <charset val="134"/>
      </rPr>
      <t xml:space="preserve"> 
    我单位泽普县阿依库勒乡中心小学，为学校教育教学工作正常开展，经学校学校党总支和财务领导小组，开会研究决定采购一批办公设备预算价格为15634元，采购形式为政采云电子卖场在线询价采购，资金来源为义务教育保障公用经费。现申请采购，经我校党总支和财务领导小组会议决定一致同意购买，全体参会人员通过。
                                 采购单位（阿依库勒乡中心小学）</t>
    </r>
  </si>
  <si>
    <t>2680.8元</t>
  </si>
  <si>
    <t xml:space="preserve">    我单位泽普县阿依库勒乡中心小学，为学校教育教学工作正常开展，经学校党总支和财务领导小组，开会研究决定采购办公用品预算价格为2680.8元，资金来源为特殊教育保障公用经费采购形式为政采云电子卖场在线询价采购，现申请采购，请予以批准。  </t>
  </si>
  <si>
    <t>中性笔</t>
  </si>
  <si>
    <t xml:space="preserve">商品名称：中性笔
计量单位：盒（12支）             笔芯规格：0.5mm       </t>
  </si>
  <si>
    <t>尺子（四件套）</t>
  </si>
  <si>
    <t>计量单位：套、产品类型：直尺
产品尺寸（长*宽） (mm)：160*30
产品材质：透明亚克力材质、尺子：学生套尺</t>
  </si>
  <si>
    <t>2024.7.1</t>
  </si>
  <si>
    <r>
      <rPr>
        <sz val="12"/>
        <color rgb="FF000000"/>
        <rFont val="宋体"/>
        <charset val="134"/>
      </rPr>
      <t xml:space="preserve">                                 </t>
    </r>
    <r>
      <rPr>
        <b/>
        <sz val="12"/>
        <color rgb="FF000000"/>
        <rFont val="宋体"/>
        <charset val="134"/>
      </rPr>
      <t xml:space="preserve"> 会议内容 </t>
    </r>
    <r>
      <rPr>
        <sz val="12"/>
        <color rgb="FF000000"/>
        <rFont val="宋体"/>
        <charset val="134"/>
      </rPr>
      <t xml:space="preserve"> 
    我单位泽普县阿依库勒乡中心小学，为学校教育教学工作正常开展，经学校党总支和财务领导小组，开会研究决定采购一批办公用品预算价格为2680.8元，采购形式为政采云电子卖场在线询价采购，资金来源为资金来源为义务教育保障公用经费保障公用经费。现申请采购，经我校党总支和财务领导小组会议决定一致同意购买，全体参会人员通过。
                                 采购单位（阿依库勒乡中心小学）</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</si>
</sst>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_ "/>
  </numFmts>
  <fonts count="44">
    <font>
      <sz val="12"/>
      <name val="宋体"/>
      <charset val="134"/>
    </font>
    <font>
      <sz val="11"/>
      <color rgb="FF000000"/>
      <name val="宋体"/>
      <charset val="134"/>
    </font>
    <font>
      <sz val="12"/>
      <color theme="1"/>
      <name val="宋体"/>
      <charset val="134"/>
      <scheme val="minor"/>
    </font>
    <font>
      <b/>
      <sz val="18"/>
      <color rgb="FF000000"/>
      <name val="宋体"/>
      <charset val="134"/>
    </font>
    <font>
      <b/>
      <sz val="12"/>
      <color rgb="FF000000"/>
      <name val="宋体"/>
      <charset val="134"/>
    </font>
    <font>
      <sz val="12"/>
      <color rgb="FF000000"/>
      <name val="宋体"/>
      <charset val="134"/>
    </font>
    <font>
      <b/>
      <sz val="11"/>
      <color rgb="FF000000"/>
      <name val="宋体"/>
      <charset val="134"/>
    </font>
    <font>
      <b/>
      <sz val="18"/>
      <name val="宋体"/>
      <charset val="134"/>
    </font>
    <font>
      <sz val="11"/>
      <name val="宋体"/>
      <charset val="134"/>
    </font>
    <font>
      <b/>
      <sz val="12"/>
      <name val="宋体"/>
      <charset val="134"/>
    </font>
    <font>
      <b/>
      <sz val="12"/>
      <name val="仿宋_GB2312"/>
      <charset val="134"/>
    </font>
    <font>
      <sz val="10"/>
      <name val="仿宋_GB2312"/>
      <charset val="134"/>
    </font>
    <font>
      <sz val="10"/>
      <name val="宋体"/>
      <charset val="134"/>
      <scheme val="minor"/>
    </font>
    <font>
      <sz val="10"/>
      <name val="宋体"/>
      <charset val="134"/>
    </font>
    <font>
      <sz val="10"/>
      <color theme="1"/>
      <name val="仿宋_GB2312"/>
      <charset val="134"/>
    </font>
    <font>
      <sz val="10"/>
      <name val="仿宋"/>
      <charset val="134"/>
    </font>
    <font>
      <sz val="10"/>
      <color rgb="FF000000"/>
      <name val="仿宋"/>
      <charset val="134"/>
    </font>
    <font>
      <sz val="10"/>
      <color rgb="FF000000"/>
      <name val="仿宋_GB2312"/>
      <charset val="134"/>
    </font>
    <font>
      <sz val="11"/>
      <color theme="1"/>
      <name val="宋体"/>
      <charset val="134"/>
      <scheme val="minor"/>
    </font>
    <font>
      <sz val="20"/>
      <color theme="1"/>
      <name val="黑体"/>
      <charset val="134"/>
    </font>
    <font>
      <b/>
      <sz val="16"/>
      <color theme="1"/>
      <name val="方正仿宋简体"/>
      <charset val="134"/>
    </font>
    <font>
      <b/>
      <sz val="12"/>
      <color theme="1"/>
      <name val="方正仿宋简体"/>
      <charset val="134"/>
    </font>
    <font>
      <b/>
      <sz val="11"/>
      <color theme="1"/>
      <name val="宋体"/>
      <charset val="134"/>
      <scheme val="minor"/>
    </font>
    <font>
      <b/>
      <sz val="22"/>
      <name val="仿宋_GB2312"/>
      <charset val="134"/>
    </font>
    <font>
      <sz val="12"/>
      <name val="仿宋_GB2312"/>
      <charset val="134"/>
    </font>
    <font>
      <u/>
      <sz val="12"/>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center"/>
    </xf>
    <xf numFmtId="0" fontId="18" fillId="4" borderId="15"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16" applyNumberFormat="0" applyFill="0" applyAlignment="0" applyProtection="0">
      <alignment vertical="center"/>
    </xf>
    <xf numFmtId="0" fontId="31" fillId="0" borderId="16" applyNumberFormat="0" applyFill="0" applyAlignment="0" applyProtection="0">
      <alignment vertical="center"/>
    </xf>
    <xf numFmtId="0" fontId="32" fillId="0" borderId="17" applyNumberFormat="0" applyFill="0" applyAlignment="0" applyProtection="0">
      <alignment vertical="center"/>
    </xf>
    <xf numFmtId="0" fontId="32" fillId="0" borderId="0" applyNumberFormat="0" applyFill="0" applyBorder="0" applyAlignment="0" applyProtection="0">
      <alignment vertical="center"/>
    </xf>
    <xf numFmtId="0" fontId="33" fillId="5" borderId="18" applyNumberFormat="0" applyAlignment="0" applyProtection="0">
      <alignment vertical="center"/>
    </xf>
    <xf numFmtId="0" fontId="34" fillId="6" borderId="19" applyNumberFormat="0" applyAlignment="0" applyProtection="0">
      <alignment vertical="center"/>
    </xf>
    <xf numFmtId="0" fontId="35" fillId="6" borderId="18" applyNumberFormat="0" applyAlignment="0" applyProtection="0">
      <alignment vertical="center"/>
    </xf>
    <xf numFmtId="0" fontId="36" fillId="7" borderId="20" applyNumberFormat="0" applyAlignment="0" applyProtection="0">
      <alignment vertical="center"/>
    </xf>
    <xf numFmtId="0" fontId="37" fillId="0" borderId="21" applyNumberFormat="0" applyFill="0" applyAlignment="0" applyProtection="0">
      <alignment vertical="center"/>
    </xf>
    <xf numFmtId="0" fontId="38" fillId="0" borderId="22"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0" fillId="0" borderId="0"/>
    <xf numFmtId="0" fontId="0" fillId="0" borderId="0"/>
    <xf numFmtId="0" fontId="0" fillId="0" borderId="0"/>
    <xf numFmtId="0" fontId="0" fillId="0" borderId="0">
      <alignment vertical="center"/>
    </xf>
    <xf numFmtId="0" fontId="18" fillId="0" borderId="0">
      <alignment vertical="center"/>
    </xf>
  </cellStyleXfs>
  <cellXfs count="103">
    <xf numFmtId="0" fontId="0" fillId="0" borderId="0" xfId="0">
      <alignment vertical="center"/>
    </xf>
    <xf numFmtId="0" fontId="1" fillId="0" borderId="0" xfId="0" applyFont="1" applyFill="1" applyBorder="1" applyAlignment="1"/>
    <xf numFmtId="0" fontId="2" fillId="0" borderId="0" xfId="0" applyFont="1" applyFill="1" applyBorder="1" applyAlignment="1">
      <alignment vertical="center"/>
    </xf>
    <xf numFmtId="0" fontId="1" fillId="0" borderId="1" xfId="0" applyFont="1" applyFill="1" applyBorder="1" applyAlignment="1" applyProtection="1"/>
    <xf numFmtId="0" fontId="3" fillId="0" borderId="0" xfId="0"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pplyProtection="1">
      <alignment horizontal="center" vertical="center" wrapText="1"/>
    </xf>
    <xf numFmtId="0" fontId="4" fillId="0" borderId="2" xfId="0" applyFont="1" applyFill="1" applyBorder="1" applyAlignment="1" applyProtection="1">
      <alignment horizontal="center" vertical="center" wrapText="1"/>
    </xf>
    <xf numFmtId="176" fontId="5" fillId="0" borderId="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5" fillId="0" borderId="3" xfId="0" applyFont="1" applyFill="1" applyBorder="1" applyAlignment="1" applyProtection="1">
      <alignment vertical="center" wrapText="1"/>
    </xf>
    <xf numFmtId="0" fontId="1" fillId="0" borderId="4" xfId="0" applyFont="1" applyFill="1" applyBorder="1" applyAlignment="1" applyProtection="1"/>
    <xf numFmtId="0" fontId="6" fillId="0" borderId="3" xfId="0" applyFont="1" applyFill="1" applyBorder="1" applyAlignment="1" applyProtection="1">
      <alignment horizontal="left" vertical="center" wrapText="1"/>
    </xf>
    <xf numFmtId="0" fontId="6" fillId="0" borderId="3" xfId="0" applyFont="1" applyFill="1" applyBorder="1" applyAlignment="1">
      <alignment horizontal="left" vertical="center" wrapText="1"/>
    </xf>
    <xf numFmtId="0" fontId="6" fillId="0" borderId="3" xfId="0" applyFont="1" applyFill="1" applyBorder="1" applyAlignment="1" applyProtection="1">
      <alignment horizontal="left" vertical="top" wrapText="1"/>
    </xf>
    <xf numFmtId="0" fontId="0" fillId="2" borderId="0" xfId="0" applyFill="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176" fontId="0" fillId="0" borderId="0" xfId="0" applyNumberFormat="1" applyAlignment="1">
      <alignment vertical="center" wrapText="1"/>
    </xf>
    <xf numFmtId="0" fontId="7" fillId="2" borderId="0" xfId="0" applyFont="1" applyFill="1" applyAlignment="1">
      <alignment horizontal="center" vertical="center" wrapText="1"/>
    </xf>
    <xf numFmtId="0" fontId="8" fillId="2" borderId="0" xfId="0" applyFont="1" applyFill="1" applyAlignment="1">
      <alignment horizontal="center" vertical="center"/>
    </xf>
    <xf numFmtId="0" fontId="8" fillId="2" borderId="0" xfId="0" applyFont="1" applyFill="1" applyAlignment="1">
      <alignment horizontal="center" vertical="center" wrapText="1"/>
    </xf>
    <xf numFmtId="0" fontId="9" fillId="2" borderId="5"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9" fillId="2" borderId="8" xfId="0" applyFont="1" applyFill="1" applyBorder="1" applyAlignment="1">
      <alignment horizontal="center" vertical="center"/>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2" fillId="2" borderId="3" xfId="0" applyFont="1" applyFill="1" applyBorder="1" applyAlignment="1">
      <alignment horizontal="center" vertical="center"/>
    </xf>
    <xf numFmtId="0" fontId="13" fillId="2" borderId="3" xfId="0" applyFont="1" applyFill="1" applyBorder="1" applyAlignment="1">
      <alignment horizontal="center" vertical="center" wrapText="1"/>
    </xf>
    <xf numFmtId="0" fontId="14" fillId="0" borderId="3" xfId="51" applyFont="1" applyFill="1" applyBorder="1" applyAlignment="1">
      <alignment horizontal="center" vertical="center" wrapText="1"/>
    </xf>
    <xf numFmtId="0" fontId="14" fillId="0" borderId="3" xfId="51" applyFont="1" applyFill="1" applyBorder="1" applyAlignment="1">
      <alignment horizontal="left" vertical="center" wrapText="1"/>
    </xf>
    <xf numFmtId="0" fontId="0" fillId="2" borderId="3" xfId="0" applyFill="1" applyBorder="1">
      <alignment vertical="center"/>
    </xf>
    <xf numFmtId="0" fontId="12" fillId="2" borderId="3" xfId="0" applyFont="1" applyFill="1" applyBorder="1" applyAlignment="1">
      <alignment horizontal="center" vertical="center" wrapText="1"/>
    </xf>
    <xf numFmtId="0" fontId="12" fillId="2" borderId="3" xfId="0" applyFont="1" applyFill="1" applyBorder="1" applyAlignment="1">
      <alignment horizontal="left" vertical="center" wrapText="1"/>
    </xf>
    <xf numFmtId="0" fontId="13" fillId="2" borderId="3" xfId="0" applyFont="1" applyFill="1" applyBorder="1">
      <alignment vertical="center"/>
    </xf>
    <xf numFmtId="0" fontId="13" fillId="2" borderId="3" xfId="0" applyFont="1" applyFill="1" applyBorder="1" applyAlignment="1">
      <alignment horizontal="center" vertical="center"/>
    </xf>
    <xf numFmtId="177" fontId="12" fillId="3" borderId="3" xfId="0" applyNumberFormat="1" applyFont="1" applyFill="1" applyBorder="1" applyAlignment="1">
      <alignment horizontal="center" vertical="center"/>
    </xf>
    <xf numFmtId="0" fontId="13" fillId="0" borderId="6" xfId="0" applyFont="1" applyBorder="1" applyAlignment="1">
      <alignment horizontal="center" vertical="center"/>
    </xf>
    <xf numFmtId="0" fontId="0" fillId="0" borderId="7" xfId="0" applyBorder="1" applyAlignment="1">
      <alignment horizontal="center" vertical="center"/>
    </xf>
    <xf numFmtId="176" fontId="7" fillId="2" borderId="0" xfId="0" applyNumberFormat="1" applyFont="1" applyFill="1" applyAlignment="1">
      <alignment horizontal="center" vertical="center" wrapText="1"/>
    </xf>
    <xf numFmtId="0" fontId="0" fillId="2" borderId="0" xfId="0" applyFill="1" applyAlignment="1">
      <alignment horizontal="center" vertical="center" wrapText="1"/>
    </xf>
    <xf numFmtId="31" fontId="8" fillId="2" borderId="0" xfId="0" applyNumberFormat="1" applyFont="1" applyFill="1" applyAlignment="1">
      <alignment horizontal="center" vertical="center"/>
    </xf>
    <xf numFmtId="31" fontId="0" fillId="2" borderId="0" xfId="0" applyNumberFormat="1" applyFill="1" applyAlignment="1">
      <alignment horizontal="left" vertical="center"/>
    </xf>
    <xf numFmtId="176" fontId="10" fillId="2" borderId="5" xfId="0" applyNumberFormat="1" applyFont="1" applyFill="1" applyBorder="1" applyAlignment="1">
      <alignment horizontal="center" vertical="center" wrapText="1"/>
    </xf>
    <xf numFmtId="0" fontId="10" fillId="2" borderId="5" xfId="0" applyFont="1" applyFill="1" applyBorder="1" applyAlignment="1">
      <alignment horizontal="center" vertical="center"/>
    </xf>
    <xf numFmtId="176" fontId="10" fillId="2" borderId="9" xfId="0" applyNumberFormat="1" applyFont="1" applyFill="1" applyBorder="1" applyAlignment="1">
      <alignment horizontal="center" vertical="center" wrapText="1"/>
    </xf>
    <xf numFmtId="0" fontId="10" fillId="2" borderId="8" xfId="0" applyFont="1" applyFill="1" applyBorder="1" applyAlignment="1">
      <alignment horizontal="center" vertical="center"/>
    </xf>
    <xf numFmtId="0" fontId="0" fillId="2" borderId="0" xfId="0" applyFill="1" applyBorder="1">
      <alignment vertical="center"/>
    </xf>
    <xf numFmtId="0" fontId="14" fillId="0" borderId="3" xfId="51" applyFont="1" applyFill="1" applyBorder="1" applyAlignment="1">
      <alignment horizontal="center" vertical="center"/>
    </xf>
    <xf numFmtId="7" fontId="14" fillId="0" borderId="3" xfId="51" applyNumberFormat="1" applyFont="1" applyFill="1" applyBorder="1" applyAlignment="1">
      <alignment horizontal="center" vertical="center"/>
    </xf>
    <xf numFmtId="176" fontId="15" fillId="0" borderId="3" xfId="0" applyNumberFormat="1" applyFont="1" applyFill="1" applyBorder="1" applyAlignment="1">
      <alignment horizontal="center" vertical="center"/>
    </xf>
    <xf numFmtId="0" fontId="11" fillId="2" borderId="10" xfId="0" applyFont="1" applyFill="1" applyBorder="1" applyAlignment="1">
      <alignment horizontal="center" vertical="center" wrapText="1"/>
    </xf>
    <xf numFmtId="177" fontId="16" fillId="2" borderId="0" xfId="0" applyNumberFormat="1" applyFont="1" applyFill="1" applyBorder="1" applyAlignment="1">
      <alignment horizontal="center" vertical="center" wrapText="1"/>
    </xf>
    <xf numFmtId="176" fontId="13" fillId="2" borderId="3" xfId="0" applyNumberFormat="1" applyFont="1" applyFill="1" applyBorder="1">
      <alignment vertical="center"/>
    </xf>
    <xf numFmtId="0" fontId="17" fillId="2" borderId="3" xfId="0" applyFont="1" applyFill="1" applyBorder="1" applyAlignment="1">
      <alignment horizontal="center" vertical="center" wrapText="1"/>
    </xf>
    <xf numFmtId="0" fontId="13" fillId="2" borderId="0" xfId="0" applyFont="1" applyFill="1">
      <alignment vertical="center"/>
    </xf>
    <xf numFmtId="0" fontId="0" fillId="0" borderId="10" xfId="0" applyBorder="1" applyAlignment="1">
      <alignment horizontal="center" vertical="center"/>
    </xf>
    <xf numFmtId="2" fontId="12" fillId="2" borderId="3" xfId="0" applyNumberFormat="1" applyFont="1" applyFill="1" applyBorder="1" applyAlignment="1">
      <alignment vertical="center" wrapText="1"/>
    </xf>
    <xf numFmtId="2" fontId="12" fillId="2" borderId="10" xfId="0" applyNumberFormat="1" applyFont="1" applyFill="1" applyBorder="1" applyAlignment="1">
      <alignment vertical="center" wrapText="1"/>
    </xf>
    <xf numFmtId="0" fontId="18" fillId="0" borderId="0" xfId="0" applyFont="1" applyFill="1" applyAlignment="1">
      <alignment vertical="center"/>
    </xf>
    <xf numFmtId="0" fontId="19" fillId="0" borderId="0" xfId="0" applyFont="1" applyFill="1" applyBorder="1" applyAlignment="1">
      <alignment horizontal="center" vertical="center" wrapText="1"/>
    </xf>
    <xf numFmtId="0" fontId="20" fillId="0" borderId="0" xfId="0" applyFont="1" applyFill="1" applyAlignment="1">
      <alignment horizontal="left" vertic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center" vertical="center"/>
    </xf>
    <xf numFmtId="31" fontId="21" fillId="0" borderId="3" xfId="0" applyNumberFormat="1" applyFont="1" applyFill="1" applyBorder="1" applyAlignment="1">
      <alignment horizontal="center" vertical="center"/>
    </xf>
    <xf numFmtId="0" fontId="21" fillId="0" borderId="3" xfId="0" applyFont="1" applyFill="1" applyBorder="1" applyAlignment="1">
      <alignment horizontal="center" vertical="center" textRotation="255" wrapText="1"/>
    </xf>
    <xf numFmtId="0" fontId="21" fillId="0" borderId="0" xfId="0" applyFont="1" applyFill="1" applyBorder="1" applyAlignment="1">
      <alignment horizontal="left" vertical="top" wrapText="1"/>
    </xf>
    <xf numFmtId="0" fontId="21" fillId="0" borderId="11" xfId="0" applyFont="1" applyFill="1" applyBorder="1" applyAlignment="1">
      <alignment horizontal="left" vertical="top" wrapText="1"/>
    </xf>
    <xf numFmtId="0" fontId="18" fillId="0" borderId="12" xfId="0" applyFont="1" applyFill="1" applyBorder="1" applyAlignment="1">
      <alignment vertical="center"/>
    </xf>
    <xf numFmtId="0" fontId="21" fillId="0" borderId="13"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21" fillId="0" borderId="0" xfId="0" applyFont="1" applyFill="1" applyBorder="1" applyAlignment="1">
      <alignment vertical="top"/>
    </xf>
    <xf numFmtId="0" fontId="21" fillId="0" borderId="11" xfId="0" applyFont="1" applyFill="1" applyBorder="1" applyAlignment="1">
      <alignment vertical="top"/>
    </xf>
    <xf numFmtId="0" fontId="21" fillId="0" borderId="0" xfId="0" applyFont="1" applyFill="1" applyBorder="1" applyAlignment="1"/>
    <xf numFmtId="0" fontId="21" fillId="0" borderId="14" xfId="0" applyFont="1" applyFill="1" applyBorder="1" applyAlignment="1">
      <alignment horizontal="left" vertical="center"/>
    </xf>
    <xf numFmtId="0" fontId="21" fillId="0" borderId="13" xfId="0" applyFont="1" applyFill="1" applyBorder="1" applyAlignment="1">
      <alignment horizontal="left" vertical="center"/>
    </xf>
    <xf numFmtId="0" fontId="21" fillId="0" borderId="3" xfId="0" applyFont="1" applyFill="1" applyBorder="1" applyAlignment="1">
      <alignment horizontal="right"/>
    </xf>
    <xf numFmtId="0" fontId="22" fillId="0" borderId="0" xfId="0" applyFont="1" applyFill="1" applyAlignment="1">
      <alignment horizontal="center" vertical="center"/>
    </xf>
    <xf numFmtId="0" fontId="13" fillId="2" borderId="0" xfId="0" applyFont="1" applyFill="1" applyBorder="1">
      <alignment vertical="center"/>
    </xf>
    <xf numFmtId="177" fontId="12" fillId="2" borderId="3" xfId="0" applyNumberFormat="1" applyFont="1" applyFill="1" applyBorder="1" applyAlignment="1">
      <alignment horizontal="center" vertical="center"/>
    </xf>
    <xf numFmtId="0" fontId="23" fillId="0" borderId="14"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0" fillId="0" borderId="3" xfId="0" applyBorder="1" applyAlignment="1">
      <alignment horizontal="center" vertical="center"/>
    </xf>
    <xf numFmtId="0" fontId="24" fillId="0" borderId="5" xfId="0" applyFont="1" applyBorder="1" applyAlignment="1">
      <alignment horizontal="center" vertical="center" wrapText="1"/>
    </xf>
    <xf numFmtId="0" fontId="24" fillId="0" borderId="3" xfId="0" applyFont="1" applyBorder="1" applyAlignment="1">
      <alignment horizontal="center" vertical="center"/>
    </xf>
    <xf numFmtId="0" fontId="24" fillId="0" borderId="9" xfId="0" applyFont="1" applyBorder="1" applyAlignment="1">
      <alignment horizontal="center" vertical="center" wrapText="1"/>
    </xf>
    <xf numFmtId="178" fontId="0" fillId="0" borderId="3" xfId="0" applyNumberFormat="1" applyBorder="1" applyAlignment="1">
      <alignment horizontal="center" vertical="center"/>
    </xf>
    <xf numFmtId="0" fontId="0" fillId="0" borderId="3" xfId="0" applyBorder="1" applyAlignment="1">
      <alignment horizontal="center" vertical="center" wrapText="1"/>
    </xf>
    <xf numFmtId="0" fontId="24" fillId="0" borderId="8" xfId="0" applyFont="1" applyBorder="1" applyAlignment="1">
      <alignment horizontal="center"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24" fillId="0" borderId="10" xfId="0" applyFont="1" applyBorder="1" applyAlignment="1">
      <alignment horizontal="left" vertical="center" wrapText="1"/>
    </xf>
    <xf numFmtId="0" fontId="24" fillId="0" borderId="6" xfId="0" applyFont="1" applyBorder="1" applyAlignment="1">
      <alignment horizontal="right" wrapText="1"/>
    </xf>
    <xf numFmtId="0" fontId="24" fillId="0" borderId="7" xfId="0" applyFont="1" applyBorder="1" applyAlignment="1">
      <alignment horizontal="right" wrapText="1"/>
    </xf>
    <xf numFmtId="0" fontId="24" fillId="0" borderId="10" xfId="0" applyFont="1" applyBorder="1" applyAlignment="1">
      <alignment horizontal="right"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2" xfId="49"/>
    <cellStyle name="常规 2 2" xfId="50"/>
    <cellStyle name="常规 2" xfId="51"/>
    <cellStyle name="常规 3" xfId="52"/>
    <cellStyle name="常规 5" xfId="53"/>
  </cellStyles>
  <tableStyles count="0" defaultTableStyle="TableStyleMedium2" defaultPivotStyle="PivotStyleLight16"/>
  <colors>
    <mruColors>
      <color rgb="00FFE699"/>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6" Type="http://schemas.openxmlformats.org/officeDocument/2006/relationships/image" Target="../media/image11.jpeg"/><Relationship Id="rId5" Type="http://schemas.openxmlformats.org/officeDocument/2006/relationships/image" Target="../media/image10.pn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66675</xdr:colOff>
      <xdr:row>4</xdr:row>
      <xdr:rowOff>180975</xdr:rowOff>
    </xdr:from>
    <xdr:to>
      <xdr:col>11</xdr:col>
      <xdr:colOff>1146810</xdr:colOff>
      <xdr:row>4</xdr:row>
      <xdr:rowOff>1797685</xdr:rowOff>
    </xdr:to>
    <xdr:pic>
      <xdr:nvPicPr>
        <xdr:cNvPr id="2" name="图片 1" descr="木尺"/>
        <xdr:cNvPicPr>
          <a:picLocks noChangeAspect="1"/>
        </xdr:cNvPicPr>
      </xdr:nvPicPr>
      <xdr:blipFill>
        <a:blip r:embed="rId1"/>
        <a:stretch>
          <a:fillRect/>
        </a:stretch>
      </xdr:blipFill>
      <xdr:spPr>
        <a:xfrm>
          <a:off x="6193155" y="2098675"/>
          <a:ext cx="1080135" cy="1616710"/>
        </a:xfrm>
        <a:prstGeom prst="rect">
          <a:avLst/>
        </a:prstGeom>
      </xdr:spPr>
    </xdr:pic>
    <xdr:clientData/>
  </xdr:twoCellAnchor>
  <xdr:twoCellAnchor editAs="oneCell">
    <xdr:from>
      <xdr:col>11</xdr:col>
      <xdr:colOff>161925</xdr:colOff>
      <xdr:row>5</xdr:row>
      <xdr:rowOff>171450</xdr:rowOff>
    </xdr:from>
    <xdr:to>
      <xdr:col>11</xdr:col>
      <xdr:colOff>1175385</xdr:colOff>
      <xdr:row>5</xdr:row>
      <xdr:rowOff>2536825</xdr:rowOff>
    </xdr:to>
    <xdr:pic>
      <xdr:nvPicPr>
        <xdr:cNvPr id="4" name="图片 3" descr="碳素笔"/>
        <xdr:cNvPicPr>
          <a:picLocks noChangeAspect="1"/>
        </xdr:cNvPicPr>
      </xdr:nvPicPr>
      <xdr:blipFill>
        <a:blip r:embed="rId2"/>
        <a:stretch>
          <a:fillRect/>
        </a:stretch>
      </xdr:blipFill>
      <xdr:spPr>
        <a:xfrm>
          <a:off x="6288405" y="4222750"/>
          <a:ext cx="1013460" cy="2365375"/>
        </a:xfrm>
        <a:prstGeom prst="rect">
          <a:avLst/>
        </a:prstGeom>
      </xdr:spPr>
    </xdr:pic>
    <xdr:clientData/>
  </xdr:twoCellAnchor>
  <xdr:twoCellAnchor editAs="oneCell">
    <xdr:from>
      <xdr:col>11</xdr:col>
      <xdr:colOff>76200</xdr:colOff>
      <xdr:row>6</xdr:row>
      <xdr:rowOff>339725</xdr:rowOff>
    </xdr:from>
    <xdr:to>
      <xdr:col>11</xdr:col>
      <xdr:colOff>1219200</xdr:colOff>
      <xdr:row>6</xdr:row>
      <xdr:rowOff>1891030</xdr:rowOff>
    </xdr:to>
    <xdr:pic>
      <xdr:nvPicPr>
        <xdr:cNvPr id="5" name="图片 4" descr="本子"/>
        <xdr:cNvPicPr>
          <a:picLocks noChangeAspect="1"/>
        </xdr:cNvPicPr>
      </xdr:nvPicPr>
      <xdr:blipFill>
        <a:blip r:embed="rId3"/>
        <a:stretch>
          <a:fillRect/>
        </a:stretch>
      </xdr:blipFill>
      <xdr:spPr>
        <a:xfrm>
          <a:off x="6202680" y="7273925"/>
          <a:ext cx="1143000" cy="1551305"/>
        </a:xfrm>
        <a:prstGeom prst="rect">
          <a:avLst/>
        </a:prstGeom>
      </xdr:spPr>
    </xdr:pic>
    <xdr:clientData/>
  </xdr:twoCellAnchor>
  <xdr:twoCellAnchor editAs="oneCell">
    <xdr:from>
      <xdr:col>11</xdr:col>
      <xdr:colOff>142875</xdr:colOff>
      <xdr:row>7</xdr:row>
      <xdr:rowOff>453390</xdr:rowOff>
    </xdr:from>
    <xdr:to>
      <xdr:col>11</xdr:col>
      <xdr:colOff>1146175</xdr:colOff>
      <xdr:row>7</xdr:row>
      <xdr:rowOff>2133600</xdr:rowOff>
    </xdr:to>
    <xdr:pic>
      <xdr:nvPicPr>
        <xdr:cNvPr id="8" name="图片 7" descr="彩色纸"/>
        <xdr:cNvPicPr>
          <a:picLocks noChangeAspect="1"/>
        </xdr:cNvPicPr>
      </xdr:nvPicPr>
      <xdr:blipFill>
        <a:blip r:embed="rId4"/>
        <a:stretch>
          <a:fillRect/>
        </a:stretch>
      </xdr:blipFill>
      <xdr:spPr>
        <a:xfrm>
          <a:off x="6269355" y="10270490"/>
          <a:ext cx="1003300" cy="1680210"/>
        </a:xfrm>
        <a:prstGeom prst="rect">
          <a:avLst/>
        </a:prstGeom>
      </xdr:spPr>
    </xdr:pic>
    <xdr:clientData/>
  </xdr:twoCellAnchor>
  <xdr:twoCellAnchor editAs="oneCell">
    <xdr:from>
      <xdr:col>11</xdr:col>
      <xdr:colOff>66675</xdr:colOff>
      <xdr:row>8</xdr:row>
      <xdr:rowOff>330200</xdr:rowOff>
    </xdr:from>
    <xdr:to>
      <xdr:col>11</xdr:col>
      <xdr:colOff>1146810</xdr:colOff>
      <xdr:row>8</xdr:row>
      <xdr:rowOff>1724025</xdr:rowOff>
    </xdr:to>
    <xdr:pic>
      <xdr:nvPicPr>
        <xdr:cNvPr id="9" name="图片 8" descr="铅笔"/>
        <xdr:cNvPicPr>
          <a:picLocks noChangeAspect="1"/>
        </xdr:cNvPicPr>
      </xdr:nvPicPr>
      <xdr:blipFill>
        <a:blip r:embed="rId5"/>
        <a:stretch>
          <a:fillRect/>
        </a:stretch>
      </xdr:blipFill>
      <xdr:spPr>
        <a:xfrm>
          <a:off x="6193155" y="13030200"/>
          <a:ext cx="1080135" cy="1393825"/>
        </a:xfrm>
        <a:prstGeom prst="rect">
          <a:avLst/>
        </a:prstGeom>
      </xdr:spPr>
    </xdr:pic>
    <xdr:clientData/>
  </xdr:twoCellAnchor>
  <xdr:twoCellAnchor editAs="oneCell">
    <xdr:from>
      <xdr:col>11</xdr:col>
      <xdr:colOff>113665</xdr:colOff>
      <xdr:row>9</xdr:row>
      <xdr:rowOff>301625</xdr:rowOff>
    </xdr:from>
    <xdr:to>
      <xdr:col>11</xdr:col>
      <xdr:colOff>1190625</xdr:colOff>
      <xdr:row>9</xdr:row>
      <xdr:rowOff>2197100</xdr:rowOff>
    </xdr:to>
    <xdr:pic>
      <xdr:nvPicPr>
        <xdr:cNvPr id="10" name="图片 9" descr="橡皮"/>
        <xdr:cNvPicPr>
          <a:picLocks noChangeAspect="1"/>
        </xdr:cNvPicPr>
      </xdr:nvPicPr>
      <xdr:blipFill>
        <a:blip r:embed="rId6"/>
        <a:stretch>
          <a:fillRect/>
        </a:stretch>
      </xdr:blipFill>
      <xdr:spPr>
        <a:xfrm>
          <a:off x="6240145" y="15884525"/>
          <a:ext cx="1076960" cy="18954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189865</xdr:colOff>
      <xdr:row>4</xdr:row>
      <xdr:rowOff>536575</xdr:rowOff>
    </xdr:from>
    <xdr:to>
      <xdr:col>11</xdr:col>
      <xdr:colOff>1098550</xdr:colOff>
      <xdr:row>4</xdr:row>
      <xdr:rowOff>2492375</xdr:rowOff>
    </xdr:to>
    <xdr:pic>
      <xdr:nvPicPr>
        <xdr:cNvPr id="3" name="图片 2" descr="音响"/>
        <xdr:cNvPicPr>
          <a:picLocks noChangeAspect="1"/>
        </xdr:cNvPicPr>
      </xdr:nvPicPr>
      <xdr:blipFill>
        <a:blip r:embed="rId1"/>
        <a:stretch>
          <a:fillRect/>
        </a:stretch>
      </xdr:blipFill>
      <xdr:spPr>
        <a:xfrm>
          <a:off x="7306945" y="2454275"/>
          <a:ext cx="908685" cy="1955800"/>
        </a:xfrm>
        <a:prstGeom prst="rect">
          <a:avLst/>
        </a:prstGeom>
      </xdr:spPr>
    </xdr:pic>
    <xdr:clientData/>
  </xdr:twoCellAnchor>
  <xdr:twoCellAnchor editAs="oneCell">
    <xdr:from>
      <xdr:col>11</xdr:col>
      <xdr:colOff>9525</xdr:colOff>
      <xdr:row>5</xdr:row>
      <xdr:rowOff>282575</xdr:rowOff>
    </xdr:from>
    <xdr:to>
      <xdr:col>11</xdr:col>
      <xdr:colOff>1089660</xdr:colOff>
      <xdr:row>5</xdr:row>
      <xdr:rowOff>2171065</xdr:rowOff>
    </xdr:to>
    <xdr:pic>
      <xdr:nvPicPr>
        <xdr:cNvPr id="4" name="图片 3" descr="复印机"/>
        <xdr:cNvPicPr>
          <a:picLocks noChangeAspect="1"/>
        </xdr:cNvPicPr>
      </xdr:nvPicPr>
      <xdr:blipFill>
        <a:blip r:embed="rId2"/>
        <a:stretch>
          <a:fillRect/>
        </a:stretch>
      </xdr:blipFill>
      <xdr:spPr>
        <a:xfrm>
          <a:off x="7126605" y="5083175"/>
          <a:ext cx="1080135" cy="1888490"/>
        </a:xfrm>
        <a:prstGeom prst="rect">
          <a:avLst/>
        </a:prstGeom>
      </xdr:spPr>
    </xdr:pic>
    <xdr:clientData/>
  </xdr:twoCellAnchor>
  <xdr:twoCellAnchor editAs="oneCell">
    <xdr:from>
      <xdr:col>11</xdr:col>
      <xdr:colOff>133350</xdr:colOff>
      <xdr:row>6</xdr:row>
      <xdr:rowOff>254000</xdr:rowOff>
    </xdr:from>
    <xdr:to>
      <xdr:col>11</xdr:col>
      <xdr:colOff>1042035</xdr:colOff>
      <xdr:row>6</xdr:row>
      <xdr:rowOff>2025015</xdr:rowOff>
    </xdr:to>
    <xdr:pic>
      <xdr:nvPicPr>
        <xdr:cNvPr id="5" name="图片 4" descr="翻页笔"/>
        <xdr:cNvPicPr>
          <a:picLocks noChangeAspect="1"/>
        </xdr:cNvPicPr>
      </xdr:nvPicPr>
      <xdr:blipFill>
        <a:blip r:embed="rId3"/>
        <a:stretch>
          <a:fillRect/>
        </a:stretch>
      </xdr:blipFill>
      <xdr:spPr>
        <a:xfrm>
          <a:off x="7250430" y="7937500"/>
          <a:ext cx="908685" cy="17710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161925</xdr:colOff>
      <xdr:row>5</xdr:row>
      <xdr:rowOff>171450</xdr:rowOff>
    </xdr:from>
    <xdr:to>
      <xdr:col>11</xdr:col>
      <xdr:colOff>1175385</xdr:colOff>
      <xdr:row>5</xdr:row>
      <xdr:rowOff>2536825</xdr:rowOff>
    </xdr:to>
    <xdr:pic>
      <xdr:nvPicPr>
        <xdr:cNvPr id="3" name="图片 2" descr="碳素笔"/>
        <xdr:cNvPicPr>
          <a:picLocks noChangeAspect="1"/>
        </xdr:cNvPicPr>
      </xdr:nvPicPr>
      <xdr:blipFill>
        <a:blip r:embed="rId1"/>
        <a:stretch>
          <a:fillRect/>
        </a:stretch>
      </xdr:blipFill>
      <xdr:spPr>
        <a:xfrm>
          <a:off x="6288405" y="4222750"/>
          <a:ext cx="1013460" cy="2365375"/>
        </a:xfrm>
        <a:prstGeom prst="rect">
          <a:avLst/>
        </a:prstGeom>
      </xdr:spPr>
    </xdr:pic>
    <xdr:clientData/>
  </xdr:twoCellAnchor>
  <xdr:twoCellAnchor editAs="oneCell">
    <xdr:from>
      <xdr:col>11</xdr:col>
      <xdr:colOff>76200</xdr:colOff>
      <xdr:row>6</xdr:row>
      <xdr:rowOff>339725</xdr:rowOff>
    </xdr:from>
    <xdr:to>
      <xdr:col>11</xdr:col>
      <xdr:colOff>1219200</xdr:colOff>
      <xdr:row>6</xdr:row>
      <xdr:rowOff>1891030</xdr:rowOff>
    </xdr:to>
    <xdr:pic>
      <xdr:nvPicPr>
        <xdr:cNvPr id="4" name="图片 3" descr="本子"/>
        <xdr:cNvPicPr>
          <a:picLocks noChangeAspect="1"/>
        </xdr:cNvPicPr>
      </xdr:nvPicPr>
      <xdr:blipFill>
        <a:blip r:embed="rId2"/>
        <a:stretch>
          <a:fillRect/>
        </a:stretch>
      </xdr:blipFill>
      <xdr:spPr>
        <a:xfrm>
          <a:off x="6202680" y="7273925"/>
          <a:ext cx="1143000" cy="1551305"/>
        </a:xfrm>
        <a:prstGeom prst="rect">
          <a:avLst/>
        </a:prstGeom>
      </xdr:spPr>
    </xdr:pic>
    <xdr:clientData/>
  </xdr:twoCellAnchor>
  <xdr:twoCellAnchor editAs="oneCell">
    <xdr:from>
      <xdr:col>11</xdr:col>
      <xdr:colOff>66675</xdr:colOff>
      <xdr:row>8</xdr:row>
      <xdr:rowOff>330200</xdr:rowOff>
    </xdr:from>
    <xdr:to>
      <xdr:col>11</xdr:col>
      <xdr:colOff>1146810</xdr:colOff>
      <xdr:row>8</xdr:row>
      <xdr:rowOff>1724025</xdr:rowOff>
    </xdr:to>
    <xdr:pic>
      <xdr:nvPicPr>
        <xdr:cNvPr id="6" name="图片 5" descr="铅笔"/>
        <xdr:cNvPicPr>
          <a:picLocks noChangeAspect="1"/>
        </xdr:cNvPicPr>
      </xdr:nvPicPr>
      <xdr:blipFill>
        <a:blip r:embed="rId3"/>
        <a:stretch>
          <a:fillRect/>
        </a:stretch>
      </xdr:blipFill>
      <xdr:spPr>
        <a:xfrm>
          <a:off x="6193155" y="13030200"/>
          <a:ext cx="1080135" cy="1393825"/>
        </a:xfrm>
        <a:prstGeom prst="rect">
          <a:avLst/>
        </a:prstGeom>
      </xdr:spPr>
    </xdr:pic>
    <xdr:clientData/>
  </xdr:twoCellAnchor>
  <xdr:twoCellAnchor editAs="oneCell">
    <xdr:from>
      <xdr:col>11</xdr:col>
      <xdr:colOff>113665</xdr:colOff>
      <xdr:row>9</xdr:row>
      <xdr:rowOff>301625</xdr:rowOff>
    </xdr:from>
    <xdr:to>
      <xdr:col>11</xdr:col>
      <xdr:colOff>1190625</xdr:colOff>
      <xdr:row>9</xdr:row>
      <xdr:rowOff>2197100</xdr:rowOff>
    </xdr:to>
    <xdr:pic>
      <xdr:nvPicPr>
        <xdr:cNvPr id="7" name="图片 6" descr="橡皮"/>
        <xdr:cNvPicPr>
          <a:picLocks noChangeAspect="1"/>
        </xdr:cNvPicPr>
      </xdr:nvPicPr>
      <xdr:blipFill>
        <a:blip r:embed="rId4"/>
        <a:stretch>
          <a:fillRect/>
        </a:stretch>
      </xdr:blipFill>
      <xdr:spPr>
        <a:xfrm>
          <a:off x="6240145" y="15884525"/>
          <a:ext cx="1076960" cy="1895475"/>
        </a:xfrm>
        <a:prstGeom prst="rect">
          <a:avLst/>
        </a:prstGeom>
      </xdr:spPr>
    </xdr:pic>
    <xdr:clientData/>
  </xdr:twoCellAnchor>
  <xdr:twoCellAnchor editAs="oneCell">
    <xdr:from>
      <xdr:col>11</xdr:col>
      <xdr:colOff>74930</xdr:colOff>
      <xdr:row>4</xdr:row>
      <xdr:rowOff>497840</xdr:rowOff>
    </xdr:from>
    <xdr:to>
      <xdr:col>11</xdr:col>
      <xdr:colOff>1209675</xdr:colOff>
      <xdr:row>4</xdr:row>
      <xdr:rowOff>1380490</xdr:rowOff>
    </xdr:to>
    <xdr:pic>
      <xdr:nvPicPr>
        <xdr:cNvPr id="9" name="图片 12" descr="捕获"/>
        <xdr:cNvPicPr>
          <a:picLocks noChangeAspect="1"/>
        </xdr:cNvPicPr>
      </xdr:nvPicPr>
      <xdr:blipFill>
        <a:blip r:embed="rId5"/>
        <a:stretch>
          <a:fillRect/>
        </a:stretch>
      </xdr:blipFill>
      <xdr:spPr>
        <a:xfrm>
          <a:off x="6201410" y="2415540"/>
          <a:ext cx="1134745" cy="882650"/>
        </a:xfrm>
        <a:prstGeom prst="rect">
          <a:avLst/>
        </a:prstGeom>
        <a:noFill/>
        <a:ln w="9525">
          <a:noFill/>
        </a:ln>
      </xdr:spPr>
    </xdr:pic>
    <xdr:clientData/>
  </xdr:twoCellAnchor>
  <xdr:twoCellAnchor editAs="oneCell">
    <xdr:from>
      <xdr:col>11</xdr:col>
      <xdr:colOff>66675</xdr:colOff>
      <xdr:row>7</xdr:row>
      <xdr:rowOff>314325</xdr:rowOff>
    </xdr:from>
    <xdr:to>
      <xdr:col>11</xdr:col>
      <xdr:colOff>1146810</xdr:colOff>
      <xdr:row>7</xdr:row>
      <xdr:rowOff>2077085</xdr:rowOff>
    </xdr:to>
    <xdr:pic>
      <xdr:nvPicPr>
        <xdr:cNvPr id="10" name="图片 9" descr="尺子"/>
        <xdr:cNvPicPr>
          <a:picLocks noChangeAspect="1"/>
        </xdr:cNvPicPr>
      </xdr:nvPicPr>
      <xdr:blipFill>
        <a:blip r:embed="rId6"/>
        <a:stretch>
          <a:fillRect/>
        </a:stretch>
      </xdr:blipFill>
      <xdr:spPr>
        <a:xfrm>
          <a:off x="6193155" y="10131425"/>
          <a:ext cx="1080135" cy="17627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F10" sqref="F10"/>
    </sheetView>
  </sheetViews>
  <sheetFormatPr defaultColWidth="9" defaultRowHeight="14.25" outlineLevelCol="5"/>
  <cols>
    <col min="1" max="1" width="13.8333333333333" customWidth="1"/>
    <col min="2" max="2" width="19.0833333333333" customWidth="1"/>
    <col min="3" max="3" width="7.33333333333333" customWidth="1"/>
    <col min="4" max="4" width="7.75" customWidth="1"/>
    <col min="5" max="5" width="13.75" customWidth="1"/>
    <col min="6" max="6" width="19.75" customWidth="1"/>
  </cols>
  <sheetData>
    <row r="1" ht="32.25" customHeight="1" spans="1:6">
      <c r="A1" s="86" t="s">
        <v>0</v>
      </c>
      <c r="B1" s="86"/>
      <c r="C1" s="86"/>
      <c r="D1" s="86"/>
      <c r="E1" s="86"/>
      <c r="F1" s="86"/>
    </row>
    <row r="2" ht="25.5" customHeight="1" spans="1:6">
      <c r="A2" s="87" t="s">
        <v>1</v>
      </c>
      <c r="B2" s="88"/>
      <c r="C2" s="89"/>
      <c r="D2" s="88" t="s">
        <v>2</v>
      </c>
      <c r="E2" s="89"/>
      <c r="F2" s="90"/>
    </row>
    <row r="3" spans="1:6">
      <c r="A3" s="91" t="s">
        <v>3</v>
      </c>
      <c r="B3" s="87" t="s">
        <v>4</v>
      </c>
      <c r="C3" s="87" t="s">
        <v>5</v>
      </c>
      <c r="D3" s="87" t="s">
        <v>6</v>
      </c>
      <c r="E3" s="92" t="s">
        <v>7</v>
      </c>
      <c r="F3" s="92" t="s">
        <v>8</v>
      </c>
    </row>
    <row r="4" ht="25" customHeight="1" spans="1:6">
      <c r="A4" s="93"/>
      <c r="B4" s="87"/>
      <c r="C4" s="87"/>
      <c r="D4" s="87"/>
      <c r="E4" s="94"/>
      <c r="F4" s="95"/>
    </row>
    <row r="5" ht="25" customHeight="1" spans="1:6">
      <c r="A5" s="93"/>
      <c r="B5" s="87"/>
      <c r="C5" s="87"/>
      <c r="D5" s="87"/>
      <c r="E5" s="94"/>
      <c r="F5" s="95"/>
    </row>
    <row r="6" ht="25" customHeight="1" spans="1:6">
      <c r="A6" s="93"/>
      <c r="B6" s="87"/>
      <c r="C6" s="87"/>
      <c r="D6" s="87"/>
      <c r="E6" s="94"/>
      <c r="F6" s="95"/>
    </row>
    <row r="7" ht="25" customHeight="1" spans="1:6">
      <c r="A7" s="93"/>
      <c r="B7" s="87"/>
      <c r="C7" s="87"/>
      <c r="D7" s="87"/>
      <c r="E7" s="94"/>
      <c r="F7" s="95"/>
    </row>
    <row r="8" ht="25" customHeight="1" spans="1:6">
      <c r="A8" s="93"/>
      <c r="B8" s="87"/>
      <c r="C8" s="87"/>
      <c r="D8" s="87"/>
      <c r="E8" s="94"/>
      <c r="F8" s="95"/>
    </row>
    <row r="9" ht="25" customHeight="1" spans="1:6">
      <c r="A9" s="93"/>
      <c r="B9" s="87"/>
      <c r="C9" s="87"/>
      <c r="D9" s="87"/>
      <c r="E9" s="94"/>
      <c r="F9" s="95"/>
    </row>
    <row r="10" ht="25" customHeight="1" spans="1:6">
      <c r="A10" s="93"/>
      <c r="B10" s="87"/>
      <c r="C10" s="87"/>
      <c r="D10" s="87"/>
      <c r="E10" s="94"/>
      <c r="F10" s="95"/>
    </row>
    <row r="11" ht="25" customHeight="1" spans="1:6">
      <c r="A11" s="93"/>
      <c r="B11" s="87"/>
      <c r="C11" s="87"/>
      <c r="D11" s="87"/>
      <c r="E11" s="94"/>
      <c r="F11" s="95"/>
    </row>
    <row r="12" ht="25" customHeight="1" spans="1:6">
      <c r="A12" s="93"/>
      <c r="B12" s="87"/>
      <c r="C12" s="87"/>
      <c r="D12" s="87"/>
      <c r="E12" s="94"/>
      <c r="F12" s="95"/>
    </row>
    <row r="13" ht="25" customHeight="1" spans="1:6">
      <c r="A13" s="93"/>
      <c r="B13" s="87"/>
      <c r="C13" s="87"/>
      <c r="D13" s="87"/>
      <c r="E13" s="94"/>
      <c r="F13" s="95"/>
    </row>
    <row r="14" ht="25" customHeight="1" spans="1:6">
      <c r="A14" s="93"/>
      <c r="B14" s="87"/>
      <c r="C14" s="87"/>
      <c r="D14" s="87"/>
      <c r="E14" s="94"/>
      <c r="F14" s="95"/>
    </row>
    <row r="15" ht="25" customHeight="1" spans="1:6">
      <c r="A15" s="93"/>
      <c r="B15" s="87"/>
      <c r="C15" s="87"/>
      <c r="D15" s="87"/>
      <c r="E15" s="94">
        <f>SUM(E4:E14)</f>
        <v>0</v>
      </c>
      <c r="F15" s="62"/>
    </row>
    <row r="16" ht="21.75" customHeight="1" spans="1:6">
      <c r="A16" s="96"/>
      <c r="B16" s="87" t="s">
        <v>9</v>
      </c>
      <c r="C16" s="97"/>
      <c r="D16" s="98"/>
      <c r="E16" s="98"/>
      <c r="F16" s="99"/>
    </row>
    <row r="17" ht="75" customHeight="1" spans="1:6">
      <c r="A17" s="87" t="s">
        <v>10</v>
      </c>
      <c r="B17" s="100"/>
      <c r="C17" s="101"/>
      <c r="D17" s="101"/>
      <c r="E17" s="101"/>
      <c r="F17" s="102"/>
    </row>
    <row r="18" ht="83.25" customHeight="1" spans="1:6">
      <c r="A18" s="87" t="s">
        <v>11</v>
      </c>
      <c r="B18" s="100"/>
      <c r="C18" s="101"/>
      <c r="D18" s="101"/>
      <c r="E18" s="101"/>
      <c r="F18" s="102"/>
    </row>
    <row r="19" ht="84" customHeight="1" spans="1:6">
      <c r="A19" s="87" t="s">
        <v>12</v>
      </c>
      <c r="B19" s="100"/>
      <c r="C19" s="101"/>
      <c r="D19" s="101"/>
      <c r="E19" s="101"/>
      <c r="F19" s="102"/>
    </row>
  </sheetData>
  <mergeCells count="8">
    <mergeCell ref="A1:F1"/>
    <mergeCell ref="B2:C2"/>
    <mergeCell ref="D2:E2"/>
    <mergeCell ref="C16:F16"/>
    <mergeCell ref="B17:F17"/>
    <mergeCell ref="B18:F18"/>
    <mergeCell ref="B19:F19"/>
    <mergeCell ref="A3:A16"/>
  </mergeCells>
  <pageMargins left="0.75" right="0.65" top="1" bottom="1" header="0.5" footer="0.5"/>
  <pageSetup paperSize="9" orientation="portrait"/>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9"/>
  <sheetViews>
    <sheetView view="pageBreakPreview" zoomScaleNormal="100" workbookViewId="0">
      <selection activeCell="A7" sqref="A7:D7"/>
    </sheetView>
  </sheetViews>
  <sheetFormatPr defaultColWidth="10" defaultRowHeight="13.5" customHeight="1"/>
  <cols>
    <col min="1" max="1" width="13.8833333333333" style="1" customWidth="1"/>
    <col min="2" max="2" width="25.4416666666667" style="1" customWidth="1"/>
    <col min="3" max="3" width="15.8666666666667" style="1" customWidth="1"/>
    <col min="4" max="4" width="30" style="1" customWidth="1"/>
    <col min="5" max="5" width="1.66666666666667" style="3" hidden="1" customWidth="1"/>
    <col min="6" max="40" width="10" style="1"/>
    <col min="41" max="16384" width="10" style="2"/>
  </cols>
  <sheetData>
    <row r="1" s="1" customFormat="1" ht="53" customHeight="1" spans="1:5">
      <c r="A1" s="4" t="s">
        <v>68</v>
      </c>
      <c r="B1" s="4"/>
      <c r="C1" s="4"/>
      <c r="D1" s="4"/>
      <c r="E1" s="3"/>
    </row>
    <row r="2" s="1" customFormat="1" ht="64" customHeight="1" spans="1:5">
      <c r="A2" s="5" t="s">
        <v>69</v>
      </c>
      <c r="B2" s="6" t="s">
        <v>106</v>
      </c>
      <c r="C2" s="5" t="s">
        <v>71</v>
      </c>
      <c r="D2" s="6" t="s">
        <v>72</v>
      </c>
      <c r="E2" s="3"/>
    </row>
    <row r="3" s="1" customFormat="1" ht="63" customHeight="1" spans="1:5">
      <c r="A3" s="5" t="s">
        <v>73</v>
      </c>
      <c r="B3" s="6" t="s">
        <v>74</v>
      </c>
      <c r="C3" s="5" t="s">
        <v>75</v>
      </c>
      <c r="D3" s="6" t="s">
        <v>76</v>
      </c>
      <c r="E3" s="3"/>
    </row>
    <row r="4" s="1" customFormat="1" ht="63" customHeight="1" spans="1:5">
      <c r="A4" s="5" t="s">
        <v>77</v>
      </c>
      <c r="B4" s="7" t="s">
        <v>78</v>
      </c>
      <c r="C4" s="5" t="s">
        <v>2</v>
      </c>
      <c r="D4" s="6" t="s">
        <v>19</v>
      </c>
      <c r="E4" s="3"/>
    </row>
    <row r="5" s="1" customFormat="1" ht="62" customHeight="1" spans="1:6">
      <c r="A5" s="8" t="s">
        <v>7</v>
      </c>
      <c r="B5" s="9">
        <v>2680.8</v>
      </c>
      <c r="C5" s="8" t="s">
        <v>79</v>
      </c>
      <c r="D5" s="10" t="s">
        <v>80</v>
      </c>
      <c r="E5" s="3"/>
      <c r="F5" s="1" t="s">
        <v>81</v>
      </c>
    </row>
    <row r="6" s="1" customFormat="1" ht="165" customHeight="1" spans="1:5">
      <c r="A6" s="11" t="s">
        <v>107</v>
      </c>
      <c r="B6" s="11"/>
      <c r="C6" s="11"/>
      <c r="D6" s="11"/>
      <c r="E6" s="12"/>
    </row>
    <row r="7" s="1" customFormat="1" ht="76" customHeight="1" spans="1:5">
      <c r="A7" s="13" t="s">
        <v>83</v>
      </c>
      <c r="B7" s="14"/>
      <c r="C7" s="14"/>
      <c r="D7" s="13"/>
      <c r="E7" s="12"/>
    </row>
    <row r="8" s="1" customFormat="1" ht="106" customHeight="1" spans="1:5">
      <c r="A8" s="15" t="s">
        <v>84</v>
      </c>
      <c r="B8" s="15"/>
      <c r="C8" s="15"/>
      <c r="D8" s="15"/>
      <c r="E8" s="12"/>
    </row>
    <row r="9" s="2" customFormat="1" customHeight="1" spans="1:40">
      <c r="A9" s="1"/>
      <c r="B9" s="1"/>
      <c r="C9" s="1"/>
      <c r="D9" s="1"/>
      <c r="E9" s="3"/>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sheetData>
  <mergeCells count="4">
    <mergeCell ref="A1:D1"/>
    <mergeCell ref="A6:D6"/>
    <mergeCell ref="A7:D7"/>
    <mergeCell ref="A8:D8"/>
  </mergeCells>
  <pageMargins left="0.75" right="0.75" top="1" bottom="1" header="0.5" footer="0.5"/>
  <pageSetup paperSize="9" scale="95" orientation="portrait"/>
  <headerFooter/>
  <colBreaks count="1" manualBreakCount="1">
    <brk id="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view="pageBreakPreview" zoomScaleNormal="100" workbookViewId="0">
      <selection activeCell="A1" sqref="$A1:$XFD1048576"/>
    </sheetView>
  </sheetViews>
  <sheetFormatPr defaultColWidth="8.725" defaultRowHeight="13.5" outlineLevelCol="7"/>
  <cols>
    <col min="1" max="1" width="10.275" style="65" customWidth="1"/>
    <col min="2" max="7" width="13.875" style="65" customWidth="1"/>
    <col min="8" max="16384" width="8.725" style="65"/>
  </cols>
  <sheetData>
    <row r="1" s="65" customFormat="1" ht="54" customHeight="1" spans="1:7">
      <c r="A1" s="66" t="s">
        <v>13</v>
      </c>
      <c r="B1" s="66"/>
      <c r="C1" s="66"/>
      <c r="D1" s="66"/>
      <c r="E1" s="66"/>
      <c r="F1" s="66"/>
      <c r="G1" s="66"/>
    </row>
    <row r="2" s="65" customFormat="1" ht="27" customHeight="1" spans="1:7">
      <c r="A2" s="67" t="s">
        <v>14</v>
      </c>
      <c r="B2" s="67"/>
      <c r="C2" s="67"/>
      <c r="D2" s="67"/>
      <c r="E2" s="67"/>
      <c r="F2" s="67"/>
      <c r="G2" s="67"/>
    </row>
    <row r="3" s="65" customFormat="1" ht="45" customHeight="1" spans="1:7">
      <c r="A3" s="68" t="s">
        <v>15</v>
      </c>
      <c r="B3" s="68" t="s">
        <v>16</v>
      </c>
      <c r="C3" s="68"/>
      <c r="D3" s="68"/>
      <c r="E3" s="68" t="s">
        <v>17</v>
      </c>
      <c r="F3" s="69" t="s">
        <v>18</v>
      </c>
      <c r="G3" s="69"/>
    </row>
    <row r="4" s="65" customFormat="1" ht="45" customHeight="1" spans="1:7">
      <c r="A4" s="68" t="s">
        <v>2</v>
      </c>
      <c r="B4" s="68" t="s">
        <v>19</v>
      </c>
      <c r="C4" s="68"/>
      <c r="D4" s="68"/>
      <c r="E4" s="69" t="s">
        <v>20</v>
      </c>
      <c r="F4" s="70">
        <v>45453</v>
      </c>
      <c r="G4" s="69"/>
    </row>
    <row r="5" s="65" customFormat="1" ht="25" customHeight="1" spans="1:8">
      <c r="A5" s="71" t="s">
        <v>21</v>
      </c>
      <c r="B5" s="72" t="s">
        <v>22</v>
      </c>
      <c r="C5" s="72"/>
      <c r="D5" s="72"/>
      <c r="E5" s="72"/>
      <c r="F5" s="72"/>
      <c r="G5" s="73"/>
      <c r="H5" s="74"/>
    </row>
    <row r="6" s="65" customFormat="1" ht="108" customHeight="1" spans="1:7">
      <c r="A6" s="71"/>
      <c r="B6" s="75" t="s">
        <v>23</v>
      </c>
      <c r="C6" s="76"/>
      <c r="D6" s="76"/>
      <c r="E6" s="76"/>
      <c r="F6" s="76"/>
      <c r="G6" s="76"/>
    </row>
    <row r="7" s="65" customFormat="1" ht="60.5" customHeight="1" spans="1:7">
      <c r="A7" s="71" t="s">
        <v>24</v>
      </c>
      <c r="B7" s="77" t="s">
        <v>25</v>
      </c>
      <c r="C7" s="77"/>
      <c r="D7" s="77"/>
      <c r="E7" s="77" t="s">
        <v>26</v>
      </c>
      <c r="F7" s="77"/>
      <c r="G7" s="78"/>
    </row>
    <row r="8" s="65" customFormat="1" ht="45" customHeight="1" spans="1:7">
      <c r="A8" s="71"/>
      <c r="B8" s="77" t="s">
        <v>27</v>
      </c>
      <c r="C8" s="77"/>
      <c r="D8" s="77"/>
      <c r="E8" s="79" t="s">
        <v>28</v>
      </c>
      <c r="F8" s="77"/>
      <c r="G8" s="78"/>
    </row>
    <row r="9" s="65" customFormat="1" ht="13" customHeight="1" spans="1:7">
      <c r="A9" s="71"/>
      <c r="B9" s="80"/>
      <c r="C9" s="80"/>
      <c r="D9" s="80"/>
      <c r="E9" s="80"/>
      <c r="F9" s="80"/>
      <c r="G9" s="81"/>
    </row>
    <row r="10" s="65" customFormat="1" ht="71.5" customHeight="1" spans="1:7">
      <c r="A10" s="68" t="s">
        <v>29</v>
      </c>
      <c r="B10" s="82" t="s">
        <v>30</v>
      </c>
      <c r="C10" s="82"/>
      <c r="D10" s="82"/>
      <c r="E10" s="82"/>
      <c r="F10" s="82"/>
      <c r="G10" s="82"/>
    </row>
    <row r="11" s="65" customFormat="1" ht="78" customHeight="1" spans="1:7">
      <c r="A11" s="68" t="s">
        <v>31</v>
      </c>
      <c r="B11" s="82" t="s">
        <v>30</v>
      </c>
      <c r="C11" s="82"/>
      <c r="D11" s="82"/>
      <c r="E11" s="82"/>
      <c r="F11" s="82"/>
      <c r="G11" s="82"/>
    </row>
    <row r="12" s="65" customFormat="1" ht="83.5" customHeight="1" spans="1:7">
      <c r="A12" s="68" t="s">
        <v>32</v>
      </c>
      <c r="B12" s="82" t="s">
        <v>30</v>
      </c>
      <c r="C12" s="82"/>
      <c r="D12" s="82"/>
      <c r="E12" s="82"/>
      <c r="F12" s="82"/>
      <c r="G12" s="82"/>
    </row>
    <row r="13" s="65" customFormat="1" ht="26" customHeight="1" spans="1:5">
      <c r="A13" s="83" t="s">
        <v>33</v>
      </c>
      <c r="B13" s="83"/>
      <c r="C13" s="83"/>
      <c r="D13" s="83"/>
      <c r="E13" s="83"/>
    </row>
  </sheetData>
  <mergeCells count="16">
    <mergeCell ref="A1:G1"/>
    <mergeCell ref="A2:G2"/>
    <mergeCell ref="B3:D3"/>
    <mergeCell ref="F3:G3"/>
    <mergeCell ref="B4:D4"/>
    <mergeCell ref="F4:G4"/>
    <mergeCell ref="B5:G5"/>
    <mergeCell ref="B6:G6"/>
    <mergeCell ref="B9:D9"/>
    <mergeCell ref="E9:G9"/>
    <mergeCell ref="B10:G10"/>
    <mergeCell ref="B11:G11"/>
    <mergeCell ref="B12:G12"/>
    <mergeCell ref="A13:E13"/>
    <mergeCell ref="A5:A6"/>
    <mergeCell ref="A7:A9"/>
  </mergeCells>
  <pageMargins left="0.75" right="0.75" top="1" bottom="1" header="0.511805555555556" footer="0.511805555555556"/>
  <pageSetup paperSize="9" scale="86" orientation="portrait"/>
  <headerFooter/>
  <colBreaks count="1" manualBreakCount="1">
    <brk id="7"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1"/>
  <sheetViews>
    <sheetView view="pageBreakPreview" zoomScaleNormal="100" workbookViewId="0">
      <selection activeCell="A1" sqref="$A1:$XFD1048576"/>
    </sheetView>
  </sheetViews>
  <sheetFormatPr defaultColWidth="9" defaultRowHeight="14.25"/>
  <cols>
    <col min="1" max="1" width="3.4" customWidth="1"/>
    <col min="2" max="2" width="9.5" style="17" customWidth="1"/>
    <col min="3" max="3" width="7.75" style="18" customWidth="1"/>
    <col min="4" max="4" width="15.125" style="18" customWidth="1"/>
    <col min="5" max="5" width="5" style="19" customWidth="1"/>
    <col min="6" max="6" width="3.875" style="19" customWidth="1"/>
    <col min="7" max="7" width="7.125" style="18" customWidth="1"/>
    <col min="8" max="8" width="5.125" style="18" customWidth="1"/>
    <col min="9" max="9" width="5.75" style="18" customWidth="1"/>
    <col min="10" max="10" width="8.75" style="20" customWidth="1"/>
    <col min="11" max="11" width="9" style="19" customWidth="1"/>
    <col min="12" max="12" width="17" customWidth="1"/>
  </cols>
  <sheetData>
    <row r="1" s="16" customFormat="1" ht="31" customHeight="1" spans="1:12">
      <c r="A1" s="21" t="s">
        <v>34</v>
      </c>
      <c r="B1" s="21"/>
      <c r="C1" s="21"/>
      <c r="D1" s="21"/>
      <c r="E1" s="21"/>
      <c r="F1" s="21"/>
      <c r="G1" s="21"/>
      <c r="H1" s="21"/>
      <c r="I1" s="21"/>
      <c r="J1" s="45"/>
      <c r="K1" s="21"/>
      <c r="L1" s="21"/>
    </row>
    <row r="2" s="16" customFormat="1" ht="37" customHeight="1" spans="1:12">
      <c r="A2" s="22" t="s">
        <v>35</v>
      </c>
      <c r="B2" s="22"/>
      <c r="C2" s="22"/>
      <c r="D2" s="22"/>
      <c r="E2" s="23" t="s">
        <v>36</v>
      </c>
      <c r="F2" s="23"/>
      <c r="G2" s="23"/>
      <c r="H2" s="23"/>
      <c r="I2" s="46"/>
      <c r="J2" s="47">
        <v>45453</v>
      </c>
      <c r="K2" s="47"/>
      <c r="L2" s="48"/>
    </row>
    <row r="3" s="16" customFormat="1" ht="37" customHeight="1" spans="1:12">
      <c r="A3" s="24" t="s">
        <v>37</v>
      </c>
      <c r="B3" s="25" t="s">
        <v>38</v>
      </c>
      <c r="C3" s="25" t="s">
        <v>39</v>
      </c>
      <c r="D3" s="25" t="s">
        <v>40</v>
      </c>
      <c r="E3" s="26" t="s">
        <v>41</v>
      </c>
      <c r="F3" s="27"/>
      <c r="G3" s="27"/>
      <c r="H3" s="25" t="s">
        <v>5</v>
      </c>
      <c r="I3" s="25" t="s">
        <v>42</v>
      </c>
      <c r="J3" s="49" t="s">
        <v>43</v>
      </c>
      <c r="K3" s="25" t="s">
        <v>7</v>
      </c>
      <c r="L3" s="50" t="s">
        <v>44</v>
      </c>
    </row>
    <row r="4" s="16" customFormat="1" ht="46" customHeight="1" spans="1:16">
      <c r="A4" s="28"/>
      <c r="B4" s="29"/>
      <c r="C4" s="30"/>
      <c r="D4" s="30"/>
      <c r="E4" s="31" t="s">
        <v>45</v>
      </c>
      <c r="F4" s="31" t="s">
        <v>46</v>
      </c>
      <c r="G4" s="32" t="s">
        <v>47</v>
      </c>
      <c r="H4" s="30"/>
      <c r="I4" s="30"/>
      <c r="J4" s="51"/>
      <c r="K4" s="29"/>
      <c r="L4" s="52"/>
      <c r="N4" s="53"/>
      <c r="O4" s="53"/>
      <c r="P4" s="53"/>
    </row>
    <row r="5" s="16" customFormat="1" ht="168" customHeight="1" spans="1:19">
      <c r="A5" s="33">
        <v>1</v>
      </c>
      <c r="B5" s="34" t="s">
        <v>48</v>
      </c>
      <c r="C5" s="38" t="s">
        <v>49</v>
      </c>
      <c r="D5" s="39" t="s">
        <v>50</v>
      </c>
      <c r="E5" s="40"/>
      <c r="F5" s="41"/>
      <c r="G5" s="85"/>
      <c r="H5" s="42">
        <v>32</v>
      </c>
      <c r="I5" s="38" t="s">
        <v>51</v>
      </c>
      <c r="J5" s="59">
        <v>75</v>
      </c>
      <c r="K5" s="56">
        <f t="shared" ref="K5:K10" si="0">SUM(H5*J5)</f>
        <v>2400</v>
      </c>
      <c r="L5" s="57"/>
      <c r="M5" s="16" t="str">
        <f>C5&amp;D5</f>
        <v>塑料尺子A02121100五件套 白板粉笔圆规 量角器直尺套装、计量单位：个、重量：100.00g、是否需要安装：不需要、质保时间 (个月)：12</v>
      </c>
      <c r="N5" s="53"/>
      <c r="O5" s="58"/>
      <c r="P5"/>
      <c r="Q5"/>
      <c r="S5"/>
    </row>
    <row r="6" s="16" customFormat="1" ht="227" customHeight="1" spans="1:17">
      <c r="A6" s="33">
        <v>2</v>
      </c>
      <c r="B6" s="34" t="s">
        <v>48</v>
      </c>
      <c r="C6" s="38" t="s">
        <v>52</v>
      </c>
      <c r="D6" s="39" t="s">
        <v>53</v>
      </c>
      <c r="E6" s="40"/>
      <c r="F6" s="41"/>
      <c r="G6" s="37"/>
      <c r="H6" s="42">
        <v>1000</v>
      </c>
      <c r="I6" s="38" t="s">
        <v>54</v>
      </c>
      <c r="J6" s="59">
        <v>1.9</v>
      </c>
      <c r="K6" s="56">
        <f t="shared" si="0"/>
        <v>1900</v>
      </c>
      <c r="L6" s="60"/>
      <c r="P6" s="61"/>
      <c r="Q6"/>
    </row>
    <row r="7" s="16" customFormat="1" ht="227" customHeight="1" spans="1:17">
      <c r="A7" s="33">
        <v>3</v>
      </c>
      <c r="B7" s="34" t="s">
        <v>48</v>
      </c>
      <c r="C7" s="38" t="s">
        <v>55</v>
      </c>
      <c r="D7" s="39" t="s">
        <v>56</v>
      </c>
      <c r="E7" s="40"/>
      <c r="F7" s="41" t="s">
        <v>57</v>
      </c>
      <c r="G7" s="37"/>
      <c r="H7" s="42">
        <v>700</v>
      </c>
      <c r="I7" s="38" t="s">
        <v>58</v>
      </c>
      <c r="J7" s="59">
        <v>1.4</v>
      </c>
      <c r="K7" s="56">
        <f t="shared" si="0"/>
        <v>980</v>
      </c>
      <c r="L7" s="60"/>
      <c r="P7" s="61"/>
      <c r="Q7"/>
    </row>
    <row r="8" s="16" customFormat="1" ht="227" customHeight="1" spans="1:17">
      <c r="A8" s="33">
        <v>4</v>
      </c>
      <c r="B8" s="34" t="s">
        <v>48</v>
      </c>
      <c r="C8" s="38" t="s">
        <v>59</v>
      </c>
      <c r="D8" s="39" t="s">
        <v>60</v>
      </c>
      <c r="E8" s="40"/>
      <c r="F8" s="41"/>
      <c r="G8" s="37"/>
      <c r="H8" s="42">
        <v>60</v>
      </c>
      <c r="I8" s="38" t="s">
        <v>61</v>
      </c>
      <c r="J8" s="59">
        <v>15</v>
      </c>
      <c r="K8" s="56">
        <f t="shared" si="0"/>
        <v>900</v>
      </c>
      <c r="L8" s="60"/>
      <c r="P8" s="61"/>
      <c r="Q8"/>
    </row>
    <row r="9" s="16" customFormat="1" ht="227" customHeight="1" spans="1:17">
      <c r="A9" s="33">
        <v>5</v>
      </c>
      <c r="B9" s="34" t="s">
        <v>48</v>
      </c>
      <c r="C9" s="38" t="s">
        <v>62</v>
      </c>
      <c r="D9" s="39" t="s">
        <v>63</v>
      </c>
      <c r="E9" s="40"/>
      <c r="F9" s="41"/>
      <c r="G9" s="37"/>
      <c r="H9" s="42">
        <v>100</v>
      </c>
      <c r="I9" s="38" t="s">
        <v>64</v>
      </c>
      <c r="J9" s="59">
        <v>10.5</v>
      </c>
      <c r="K9" s="56">
        <f t="shared" si="0"/>
        <v>1050</v>
      </c>
      <c r="L9" s="60"/>
      <c r="P9" s="61"/>
      <c r="Q9"/>
    </row>
    <row r="10" s="16" customFormat="1" ht="227" customHeight="1" spans="1:17">
      <c r="A10" s="33">
        <v>6</v>
      </c>
      <c r="B10" s="34" t="s">
        <v>48</v>
      </c>
      <c r="C10" s="38" t="s">
        <v>65</v>
      </c>
      <c r="D10" s="39" t="s">
        <v>66</v>
      </c>
      <c r="E10" s="40"/>
      <c r="F10" s="41"/>
      <c r="G10" s="37"/>
      <c r="H10" s="42">
        <v>100</v>
      </c>
      <c r="I10" s="38" t="s">
        <v>64</v>
      </c>
      <c r="J10" s="59">
        <v>13.5</v>
      </c>
      <c r="K10" s="56">
        <f t="shared" si="0"/>
        <v>1350</v>
      </c>
      <c r="L10" s="60"/>
      <c r="P10" s="61"/>
      <c r="Q10"/>
    </row>
    <row r="11" ht="35" customHeight="1" spans="1:12">
      <c r="A11" s="43" t="s">
        <v>67</v>
      </c>
      <c r="B11" s="44"/>
      <c r="C11" s="44"/>
      <c r="D11" s="44"/>
      <c r="E11" s="44"/>
      <c r="F11" s="44"/>
      <c r="G11" s="44"/>
      <c r="H11" s="44"/>
      <c r="I11" s="44"/>
      <c r="J11" s="62"/>
      <c r="K11" s="63">
        <f>SUM(K5:K10)</f>
        <v>8580</v>
      </c>
      <c r="L11" s="64"/>
    </row>
  </sheetData>
  <mergeCells count="15">
    <mergeCell ref="A1:L1"/>
    <mergeCell ref="A2:D2"/>
    <mergeCell ref="E2:H2"/>
    <mergeCell ref="J2:K2"/>
    <mergeCell ref="E3:G3"/>
    <mergeCell ref="A11:J11"/>
    <mergeCell ref="A3:A4"/>
    <mergeCell ref="B3:B4"/>
    <mergeCell ref="C3:C4"/>
    <mergeCell ref="D3:D4"/>
    <mergeCell ref="H3:H4"/>
    <mergeCell ref="I3:I4"/>
    <mergeCell ref="J3:J4"/>
    <mergeCell ref="K3:K4"/>
    <mergeCell ref="L3:L4"/>
  </mergeCells>
  <pageMargins left="0.75" right="0.75" top="1" bottom="1" header="0.5" footer="0.5"/>
  <pageSetup paperSize="9" scale="83" orientation="portrait" horizontalDpi="600"/>
  <headerFooter/>
  <rowBreaks count="1" manualBreakCount="1">
    <brk id="11" max="16383" man="1"/>
  </rowBreaks>
  <colBreaks count="1" manualBreakCount="1">
    <brk id="12"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9"/>
  <sheetViews>
    <sheetView view="pageBreakPreview" zoomScaleNormal="100" workbookViewId="0">
      <selection activeCell="A1" sqref="$A1:$XFD1048576"/>
    </sheetView>
  </sheetViews>
  <sheetFormatPr defaultColWidth="10" defaultRowHeight="13.5" customHeight="1"/>
  <cols>
    <col min="1" max="1" width="13.8833333333333" style="1" customWidth="1"/>
    <col min="2" max="2" width="25.4416666666667" style="1" customWidth="1"/>
    <col min="3" max="3" width="15.8666666666667" style="1" customWidth="1"/>
    <col min="4" max="4" width="30" style="1" customWidth="1"/>
    <col min="5" max="5" width="1.66666666666667" style="3" hidden="1" customWidth="1"/>
    <col min="6" max="40" width="10" style="1"/>
    <col min="41" max="16384" width="10" style="2"/>
  </cols>
  <sheetData>
    <row r="1" s="1" customFormat="1" ht="53" customHeight="1" spans="1:5">
      <c r="A1" s="4" t="s">
        <v>68</v>
      </c>
      <c r="B1" s="4"/>
      <c r="C1" s="4"/>
      <c r="D1" s="4"/>
      <c r="E1" s="3"/>
    </row>
    <row r="2" s="1" customFormat="1" ht="64" customHeight="1" spans="1:5">
      <c r="A2" s="5" t="s">
        <v>69</v>
      </c>
      <c r="B2" s="6" t="s">
        <v>70</v>
      </c>
      <c r="C2" s="5" t="s">
        <v>71</v>
      </c>
      <c r="D2" s="6" t="s">
        <v>72</v>
      </c>
      <c r="E2" s="3"/>
    </row>
    <row r="3" s="1" customFormat="1" ht="63" customHeight="1" spans="1:5">
      <c r="A3" s="5" t="s">
        <v>73</v>
      </c>
      <c r="B3" s="6" t="s">
        <v>74</v>
      </c>
      <c r="C3" s="5" t="s">
        <v>75</v>
      </c>
      <c r="D3" s="6" t="s">
        <v>76</v>
      </c>
      <c r="E3" s="3"/>
    </row>
    <row r="4" s="1" customFormat="1" ht="63" customHeight="1" spans="1:5">
      <c r="A4" s="5" t="s">
        <v>77</v>
      </c>
      <c r="B4" s="7" t="s">
        <v>78</v>
      </c>
      <c r="C4" s="5" t="s">
        <v>2</v>
      </c>
      <c r="D4" s="6" t="s">
        <v>19</v>
      </c>
      <c r="E4" s="3"/>
    </row>
    <row r="5" s="1" customFormat="1" ht="62" customHeight="1" spans="1:6">
      <c r="A5" s="8" t="s">
        <v>7</v>
      </c>
      <c r="B5" s="9">
        <v>8580</v>
      </c>
      <c r="C5" s="8" t="s">
        <v>79</v>
      </c>
      <c r="D5" s="10" t="s">
        <v>80</v>
      </c>
      <c r="E5" s="3"/>
      <c r="F5" s="1" t="s">
        <v>81</v>
      </c>
    </row>
    <row r="6" s="1" customFormat="1" ht="165" customHeight="1" spans="1:5">
      <c r="A6" s="11" t="s">
        <v>82</v>
      </c>
      <c r="B6" s="11"/>
      <c r="C6" s="11"/>
      <c r="D6" s="11"/>
      <c r="E6" s="12"/>
    </row>
    <row r="7" s="1" customFormat="1" ht="76" customHeight="1" spans="1:5">
      <c r="A7" s="13" t="s">
        <v>83</v>
      </c>
      <c r="B7" s="14"/>
      <c r="C7" s="14"/>
      <c r="D7" s="13"/>
      <c r="E7" s="12"/>
    </row>
    <row r="8" s="1" customFormat="1" ht="106" customHeight="1" spans="1:5">
      <c r="A8" s="15" t="s">
        <v>84</v>
      </c>
      <c r="B8" s="15"/>
      <c r="C8" s="15"/>
      <c r="D8" s="15"/>
      <c r="E8" s="12"/>
    </row>
    <row r="9" s="2" customFormat="1" customHeight="1" spans="1:40">
      <c r="A9" s="1"/>
      <c r="B9" s="1"/>
      <c r="C9" s="1"/>
      <c r="D9" s="1"/>
      <c r="E9" s="3"/>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sheetData>
  <mergeCells count="4">
    <mergeCell ref="A1:D1"/>
    <mergeCell ref="A6:D6"/>
    <mergeCell ref="A7:D7"/>
    <mergeCell ref="A8:D8"/>
  </mergeCells>
  <pageMargins left="0.75" right="0.75" top="1" bottom="1" header="0.511805555555556" footer="0.511805555555556"/>
  <pageSetup paperSize="9" scale="95" orientation="portrait"/>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view="pageBreakPreview" zoomScaleNormal="100" workbookViewId="0">
      <selection activeCell="A1" sqref="$A1:$XFD1048576"/>
    </sheetView>
  </sheetViews>
  <sheetFormatPr defaultColWidth="8.725" defaultRowHeight="13.5" outlineLevelCol="7"/>
  <cols>
    <col min="1" max="1" width="10.275" style="65" customWidth="1"/>
    <col min="2" max="7" width="13.875" style="65" customWidth="1"/>
    <col min="8" max="16384" width="8.725" style="65"/>
  </cols>
  <sheetData>
    <row r="1" s="65" customFormat="1" ht="54" customHeight="1" spans="1:7">
      <c r="A1" s="66" t="s">
        <v>13</v>
      </c>
      <c r="B1" s="66"/>
      <c r="C1" s="66"/>
      <c r="D1" s="66"/>
      <c r="E1" s="66"/>
      <c r="F1" s="66"/>
      <c r="G1" s="66"/>
    </row>
    <row r="2" s="65" customFormat="1" ht="27" customHeight="1" spans="1:7">
      <c r="A2" s="67" t="s">
        <v>14</v>
      </c>
      <c r="B2" s="67"/>
      <c r="C2" s="67"/>
      <c r="D2" s="67"/>
      <c r="E2" s="67"/>
      <c r="F2" s="67"/>
      <c r="G2" s="67"/>
    </row>
    <row r="3" s="65" customFormat="1" ht="45" customHeight="1" spans="1:7">
      <c r="A3" s="68" t="s">
        <v>15</v>
      </c>
      <c r="B3" s="68" t="s">
        <v>85</v>
      </c>
      <c r="C3" s="68"/>
      <c r="D3" s="68"/>
      <c r="E3" s="68" t="s">
        <v>17</v>
      </c>
      <c r="F3" s="69" t="s">
        <v>86</v>
      </c>
      <c r="G3" s="69"/>
    </row>
    <row r="4" s="65" customFormat="1" ht="45" customHeight="1" spans="1:7">
      <c r="A4" s="68" t="s">
        <v>2</v>
      </c>
      <c r="B4" s="68" t="s">
        <v>19</v>
      </c>
      <c r="C4" s="68"/>
      <c r="D4" s="68"/>
      <c r="E4" s="69" t="s">
        <v>20</v>
      </c>
      <c r="F4" s="70">
        <v>45453</v>
      </c>
      <c r="G4" s="69"/>
    </row>
    <row r="5" s="65" customFormat="1" ht="25" customHeight="1" spans="1:8">
      <c r="A5" s="71" t="s">
        <v>21</v>
      </c>
      <c r="B5" s="72" t="s">
        <v>22</v>
      </c>
      <c r="C5" s="72"/>
      <c r="D5" s="72"/>
      <c r="E5" s="72"/>
      <c r="F5" s="72"/>
      <c r="G5" s="73"/>
      <c r="H5" s="74"/>
    </row>
    <row r="6" s="65" customFormat="1" ht="108" customHeight="1" spans="1:7">
      <c r="A6" s="71"/>
      <c r="B6" s="75" t="s">
        <v>87</v>
      </c>
      <c r="C6" s="76"/>
      <c r="D6" s="76"/>
      <c r="E6" s="76"/>
      <c r="F6" s="76"/>
      <c r="G6" s="76"/>
    </row>
    <row r="7" s="65" customFormat="1" ht="60.5" customHeight="1" spans="1:7">
      <c r="A7" s="71" t="s">
        <v>24</v>
      </c>
      <c r="B7" s="77" t="s">
        <v>25</v>
      </c>
      <c r="C7" s="77"/>
      <c r="D7" s="77"/>
      <c r="E7" s="77" t="s">
        <v>26</v>
      </c>
      <c r="F7" s="77"/>
      <c r="G7" s="78"/>
    </row>
    <row r="8" s="65" customFormat="1" ht="45" customHeight="1" spans="1:7">
      <c r="A8" s="71"/>
      <c r="B8" s="77" t="s">
        <v>27</v>
      </c>
      <c r="C8" s="77"/>
      <c r="D8" s="77"/>
      <c r="E8" s="79" t="s">
        <v>28</v>
      </c>
      <c r="F8" s="77"/>
      <c r="G8" s="78"/>
    </row>
    <row r="9" s="65" customFormat="1" ht="13" customHeight="1" spans="1:7">
      <c r="A9" s="71"/>
      <c r="B9" s="80"/>
      <c r="C9" s="80"/>
      <c r="D9" s="80"/>
      <c r="E9" s="80"/>
      <c r="F9" s="80"/>
      <c r="G9" s="81"/>
    </row>
    <row r="10" s="65" customFormat="1" ht="71.5" customHeight="1" spans="1:7">
      <c r="A10" s="68" t="s">
        <v>29</v>
      </c>
      <c r="B10" s="82" t="s">
        <v>30</v>
      </c>
      <c r="C10" s="82"/>
      <c r="D10" s="82"/>
      <c r="E10" s="82"/>
      <c r="F10" s="82"/>
      <c r="G10" s="82"/>
    </row>
    <row r="11" s="65" customFormat="1" ht="78" customHeight="1" spans="1:7">
      <c r="A11" s="68" t="s">
        <v>31</v>
      </c>
      <c r="B11" s="82" t="s">
        <v>30</v>
      </c>
      <c r="C11" s="82"/>
      <c r="D11" s="82"/>
      <c r="E11" s="82"/>
      <c r="F11" s="82"/>
      <c r="G11" s="82"/>
    </row>
    <row r="12" s="65" customFormat="1" ht="83.5" customHeight="1" spans="1:7">
      <c r="A12" s="68" t="s">
        <v>32</v>
      </c>
      <c r="B12" s="82" t="s">
        <v>30</v>
      </c>
      <c r="C12" s="82"/>
      <c r="D12" s="82"/>
      <c r="E12" s="82"/>
      <c r="F12" s="82"/>
      <c r="G12" s="82"/>
    </row>
    <row r="13" s="65" customFormat="1" ht="26" customHeight="1" spans="1:5">
      <c r="A13" s="83" t="s">
        <v>33</v>
      </c>
      <c r="B13" s="83"/>
      <c r="C13" s="83"/>
      <c r="D13" s="83"/>
      <c r="E13" s="83"/>
    </row>
  </sheetData>
  <mergeCells count="16">
    <mergeCell ref="A1:G1"/>
    <mergeCell ref="A2:G2"/>
    <mergeCell ref="B3:D3"/>
    <mergeCell ref="F3:G3"/>
    <mergeCell ref="B4:D4"/>
    <mergeCell ref="F4:G4"/>
    <mergeCell ref="B5:G5"/>
    <mergeCell ref="B6:G6"/>
    <mergeCell ref="B9:D9"/>
    <mergeCell ref="E9:G9"/>
    <mergeCell ref="B10:G10"/>
    <mergeCell ref="B11:G11"/>
    <mergeCell ref="B12:G12"/>
    <mergeCell ref="A13:E13"/>
    <mergeCell ref="A5:A6"/>
    <mergeCell ref="A7:A9"/>
  </mergeCells>
  <pageMargins left="0.75" right="0.75" top="1" bottom="1" header="0.511805555555556" footer="0.511805555555556"/>
  <pageSetup paperSize="9" scale="7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
  <sheetViews>
    <sheetView view="pageBreakPreview" zoomScaleNormal="100" workbookViewId="0">
      <selection activeCell="F5" sqref="F5"/>
    </sheetView>
  </sheetViews>
  <sheetFormatPr defaultColWidth="9" defaultRowHeight="14.25" outlineLevelRow="7"/>
  <cols>
    <col min="1" max="1" width="3.4" customWidth="1"/>
    <col min="12" max="12" width="15" customWidth="1"/>
  </cols>
  <sheetData>
    <row r="1" s="16" customFormat="1" ht="31" customHeight="1" spans="1:12">
      <c r="A1" s="21" t="s">
        <v>34</v>
      </c>
      <c r="B1" s="21"/>
      <c r="C1" s="21"/>
      <c r="D1" s="21"/>
      <c r="E1" s="21"/>
      <c r="F1" s="21"/>
      <c r="G1" s="21"/>
      <c r="H1" s="21"/>
      <c r="I1" s="21"/>
      <c r="J1" s="45"/>
      <c r="K1" s="21"/>
      <c r="L1" s="21"/>
    </row>
    <row r="2" s="16" customFormat="1" ht="37" customHeight="1" spans="1:12">
      <c r="A2" s="22" t="s">
        <v>35</v>
      </c>
      <c r="B2" s="22"/>
      <c r="C2" s="22"/>
      <c r="D2" s="22"/>
      <c r="E2" s="23" t="s">
        <v>36</v>
      </c>
      <c r="F2" s="23"/>
      <c r="G2" s="23"/>
      <c r="H2" s="23"/>
      <c r="I2" s="46"/>
      <c r="J2" s="47">
        <v>45453</v>
      </c>
      <c r="K2" s="47"/>
      <c r="L2" s="48"/>
    </row>
    <row r="3" s="16" customFormat="1" ht="37" customHeight="1" spans="1:12">
      <c r="A3" s="24" t="s">
        <v>37</v>
      </c>
      <c r="B3" s="25" t="s">
        <v>38</v>
      </c>
      <c r="C3" s="25" t="s">
        <v>39</v>
      </c>
      <c r="D3" s="25" t="s">
        <v>40</v>
      </c>
      <c r="E3" s="26" t="s">
        <v>41</v>
      </c>
      <c r="F3" s="27"/>
      <c r="G3" s="27"/>
      <c r="H3" s="25" t="s">
        <v>5</v>
      </c>
      <c r="I3" s="25" t="s">
        <v>42</v>
      </c>
      <c r="J3" s="49" t="s">
        <v>43</v>
      </c>
      <c r="K3" s="25" t="s">
        <v>7</v>
      </c>
      <c r="L3" s="50" t="s">
        <v>44</v>
      </c>
    </row>
    <row r="4" s="16" customFormat="1" ht="46" customHeight="1" spans="1:16">
      <c r="A4" s="28"/>
      <c r="B4" s="29"/>
      <c r="C4" s="30"/>
      <c r="D4" s="30"/>
      <c r="E4" s="31" t="s">
        <v>45</v>
      </c>
      <c r="F4" s="31" t="s">
        <v>46</v>
      </c>
      <c r="G4" s="32" t="s">
        <v>47</v>
      </c>
      <c r="H4" s="30"/>
      <c r="I4" s="30"/>
      <c r="J4" s="51"/>
      <c r="K4" s="29"/>
      <c r="L4" s="52"/>
      <c r="N4" s="53"/>
      <c r="O4" s="53"/>
      <c r="P4" s="53"/>
    </row>
    <row r="5" s="16" customFormat="1" ht="227" customHeight="1" spans="1:17">
      <c r="A5" s="33">
        <v>2</v>
      </c>
      <c r="B5" s="34" t="s">
        <v>88</v>
      </c>
      <c r="C5" s="38" t="s">
        <v>89</v>
      </c>
      <c r="D5" s="39" t="s">
        <v>90</v>
      </c>
      <c r="E5" s="40"/>
      <c r="F5" s="41"/>
      <c r="G5" s="37"/>
      <c r="H5" s="42">
        <v>2</v>
      </c>
      <c r="I5" s="38" t="s">
        <v>91</v>
      </c>
      <c r="J5" s="59">
        <v>2250</v>
      </c>
      <c r="K5" s="56">
        <f t="shared" ref="K5:K7" si="0">SUM(H5*J5)</f>
        <v>4500</v>
      </c>
      <c r="L5" s="60"/>
      <c r="M5" s="16" t="str">
        <f>C5&amp;D5</f>
        <v>A020091211音箱设备计量单位：个、重量：30.5kg、最大输出功率 (w)0
有效距离 (m)：0
收音功能-是否支持蓝牙：是
是否支持APP：否
是否有父母锁：否
声道：2.1声道
麦克风接口数量 (个)：0连接方式：USB+3.5毫米音频接口喇叭数量 (个)：3接口类型：USB：产品类型拉杆音响：产品尺寸（长*宽*高）(mm)：435*330*690产品材质播放功能：USB支持音频格式
USB支持视频格式：扬声器数量：3
控制方式--：供电方式--
</v>
      </c>
      <c r="N5" s="53"/>
      <c r="O5" s="53"/>
      <c r="P5" s="84"/>
      <c r="Q5"/>
    </row>
    <row r="6" s="16" customFormat="1" ht="227" customHeight="1" spans="1:17">
      <c r="A6" s="33">
        <v>3</v>
      </c>
      <c r="B6" s="34" t="s">
        <v>88</v>
      </c>
      <c r="C6" s="38" t="s">
        <v>92</v>
      </c>
      <c r="D6" s="39" t="s">
        <v>93</v>
      </c>
      <c r="E6" s="40"/>
      <c r="F6" s="41"/>
      <c r="G6" s="37"/>
      <c r="H6" s="42">
        <v>2</v>
      </c>
      <c r="I6" s="38" t="s">
        <v>91</v>
      </c>
      <c r="J6" s="59">
        <v>4799</v>
      </c>
      <c r="K6" s="56">
        <f t="shared" si="0"/>
        <v>9598</v>
      </c>
      <c r="L6" s="60"/>
      <c r="P6" s="61"/>
      <c r="Q6"/>
    </row>
    <row r="7" s="16" customFormat="1" ht="227" customHeight="1" spans="1:17">
      <c r="A7" s="33">
        <v>4</v>
      </c>
      <c r="B7" s="34" t="s">
        <v>88</v>
      </c>
      <c r="C7" s="38" t="s">
        <v>94</v>
      </c>
      <c r="D7" s="39" t="s">
        <v>95</v>
      </c>
      <c r="E7" s="40"/>
      <c r="F7" s="41"/>
      <c r="G7" s="37"/>
      <c r="H7" s="42">
        <v>32</v>
      </c>
      <c r="I7" s="38" t="s">
        <v>96</v>
      </c>
      <c r="J7" s="59">
        <v>48</v>
      </c>
      <c r="K7" s="56">
        <f t="shared" si="0"/>
        <v>1536</v>
      </c>
      <c r="L7" s="60"/>
      <c r="P7" s="61"/>
      <c r="Q7"/>
    </row>
    <row r="8" ht="35" customHeight="1" spans="1:12">
      <c r="A8" s="43" t="s">
        <v>67</v>
      </c>
      <c r="B8" s="44"/>
      <c r="C8" s="44"/>
      <c r="D8" s="44"/>
      <c r="E8" s="44"/>
      <c r="F8" s="44"/>
      <c r="G8" s="44"/>
      <c r="H8" s="44"/>
      <c r="I8" s="44"/>
      <c r="J8" s="62"/>
      <c r="K8" s="63">
        <f>SUM(K5:K7)</f>
        <v>15634</v>
      </c>
      <c r="L8" s="64"/>
    </row>
  </sheetData>
  <mergeCells count="15">
    <mergeCell ref="A1:L1"/>
    <mergeCell ref="A2:D2"/>
    <mergeCell ref="E2:H2"/>
    <mergeCell ref="J2:K2"/>
    <mergeCell ref="E3:G3"/>
    <mergeCell ref="A8:J8"/>
    <mergeCell ref="A3:A4"/>
    <mergeCell ref="B3:B4"/>
    <mergeCell ref="C3:C4"/>
    <mergeCell ref="D3:D4"/>
    <mergeCell ref="H3:H4"/>
    <mergeCell ref="I3:I4"/>
    <mergeCell ref="J3:J4"/>
    <mergeCell ref="K3:K4"/>
    <mergeCell ref="L3:L4"/>
  </mergeCells>
  <pageMargins left="0.75" right="0.75" top="1" bottom="1" header="0.511805555555556" footer="0.511805555555556"/>
  <pageSetup paperSize="9" scale="74"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9"/>
  <sheetViews>
    <sheetView view="pageBreakPreview" zoomScaleNormal="100" workbookViewId="0">
      <selection activeCell="A6" sqref="A6:D6"/>
    </sheetView>
  </sheetViews>
  <sheetFormatPr defaultColWidth="10" defaultRowHeight="13.5" customHeight="1"/>
  <cols>
    <col min="1" max="1" width="13.8833333333333" style="1" customWidth="1"/>
    <col min="2" max="2" width="25.4416666666667" style="1" customWidth="1"/>
    <col min="3" max="3" width="15.8666666666667" style="1" customWidth="1"/>
    <col min="4" max="4" width="30" style="1" customWidth="1"/>
    <col min="5" max="5" width="1.66666666666667" style="3" hidden="1" customWidth="1"/>
    <col min="6" max="40" width="10" style="1"/>
    <col min="41" max="16384" width="10" style="2"/>
  </cols>
  <sheetData>
    <row r="1" s="1" customFormat="1" ht="53" customHeight="1" spans="1:5">
      <c r="A1" s="4" t="s">
        <v>97</v>
      </c>
      <c r="B1" s="4"/>
      <c r="C1" s="4"/>
      <c r="D1" s="4"/>
      <c r="E1" s="3"/>
    </row>
    <row r="2" s="1" customFormat="1" ht="64" customHeight="1" spans="1:5">
      <c r="A2" s="5" t="s">
        <v>69</v>
      </c>
      <c r="B2" s="6" t="s">
        <v>70</v>
      </c>
      <c r="C2" s="5" t="s">
        <v>71</v>
      </c>
      <c r="D2" s="6" t="s">
        <v>72</v>
      </c>
      <c r="E2" s="3"/>
    </row>
    <row r="3" s="1" customFormat="1" ht="63" customHeight="1" spans="1:5">
      <c r="A3" s="5" t="s">
        <v>73</v>
      </c>
      <c r="B3" s="6" t="s">
        <v>74</v>
      </c>
      <c r="C3" s="5" t="s">
        <v>75</v>
      </c>
      <c r="D3" s="6" t="s">
        <v>76</v>
      </c>
      <c r="E3" s="3"/>
    </row>
    <row r="4" s="1" customFormat="1" ht="63" customHeight="1" spans="1:5">
      <c r="A4" s="5" t="s">
        <v>77</v>
      </c>
      <c r="B4" s="7" t="s">
        <v>98</v>
      </c>
      <c r="C4" s="5" t="s">
        <v>2</v>
      </c>
      <c r="D4" s="6" t="s">
        <v>19</v>
      </c>
      <c r="E4" s="3"/>
    </row>
    <row r="5" s="1" customFormat="1" ht="62" customHeight="1" spans="1:6">
      <c r="A5" s="8" t="s">
        <v>7</v>
      </c>
      <c r="B5" s="9">
        <v>15634</v>
      </c>
      <c r="C5" s="8" t="s">
        <v>79</v>
      </c>
      <c r="D5" s="10" t="s">
        <v>80</v>
      </c>
      <c r="E5" s="3"/>
      <c r="F5" s="1" t="s">
        <v>81</v>
      </c>
    </row>
    <row r="6" s="1" customFormat="1" ht="165" customHeight="1" spans="1:5">
      <c r="A6" s="11" t="s">
        <v>99</v>
      </c>
      <c r="B6" s="11"/>
      <c r="C6" s="11"/>
      <c r="D6" s="11"/>
      <c r="E6" s="12"/>
    </row>
    <row r="7" s="1" customFormat="1" ht="76" customHeight="1" spans="1:5">
      <c r="A7" s="13" t="s">
        <v>83</v>
      </c>
      <c r="B7" s="14"/>
      <c r="C7" s="14"/>
      <c r="D7" s="13"/>
      <c r="E7" s="12"/>
    </row>
    <row r="8" s="1" customFormat="1" ht="106" customHeight="1" spans="1:5">
      <c r="A8" s="15" t="s">
        <v>84</v>
      </c>
      <c r="B8" s="15"/>
      <c r="C8" s="15"/>
      <c r="D8" s="15"/>
      <c r="E8" s="12"/>
    </row>
    <row r="9" s="2" customFormat="1" customHeight="1" spans="1:40">
      <c r="A9" s="1"/>
      <c r="B9" s="1"/>
      <c r="C9" s="1"/>
      <c r="D9" s="1"/>
      <c r="E9" s="3"/>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row>
  </sheetData>
  <mergeCells count="4">
    <mergeCell ref="A1:D1"/>
    <mergeCell ref="A6:D6"/>
    <mergeCell ref="A7:D7"/>
    <mergeCell ref="A8:D8"/>
  </mergeCells>
  <pageMargins left="0.75" right="0.75" top="1" bottom="1" header="0.511805555555556" footer="0.511805555555556"/>
  <pageSetup paperSize="9" scale="95" orientation="portrait"/>
  <headerFooter/>
  <colBreaks count="1" manualBreakCount="1">
    <brk id="5"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view="pageBreakPreview" zoomScaleNormal="100" workbookViewId="0">
      <selection activeCell="D7" sqref="D7"/>
    </sheetView>
  </sheetViews>
  <sheetFormatPr defaultColWidth="8.725" defaultRowHeight="13.5" outlineLevelCol="7"/>
  <cols>
    <col min="1" max="1" width="10.275" style="65" customWidth="1"/>
    <col min="2" max="7" width="13.875" style="65" customWidth="1"/>
    <col min="8" max="16384" width="8.725" style="65"/>
  </cols>
  <sheetData>
    <row r="1" s="65" customFormat="1" ht="54" customHeight="1" spans="1:7">
      <c r="A1" s="66" t="s">
        <v>13</v>
      </c>
      <c r="B1" s="66"/>
      <c r="C1" s="66"/>
      <c r="D1" s="66"/>
      <c r="E1" s="66"/>
      <c r="F1" s="66"/>
      <c r="G1" s="66"/>
    </row>
    <row r="2" s="65" customFormat="1" ht="27" customHeight="1" spans="1:7">
      <c r="A2" s="67" t="s">
        <v>14</v>
      </c>
      <c r="B2" s="67"/>
      <c r="C2" s="67"/>
      <c r="D2" s="67"/>
      <c r="E2" s="67"/>
      <c r="F2" s="67"/>
      <c r="G2" s="67"/>
    </row>
    <row r="3" s="65" customFormat="1" ht="45" customHeight="1" spans="1:7">
      <c r="A3" s="68" t="s">
        <v>15</v>
      </c>
      <c r="B3" s="68" t="s">
        <v>16</v>
      </c>
      <c r="C3" s="68"/>
      <c r="D3" s="68"/>
      <c r="E3" s="68" t="s">
        <v>17</v>
      </c>
      <c r="F3" s="69" t="s">
        <v>100</v>
      </c>
      <c r="G3" s="69"/>
    </row>
    <row r="4" s="65" customFormat="1" ht="45" customHeight="1" spans="1:7">
      <c r="A4" s="68" t="s">
        <v>2</v>
      </c>
      <c r="B4" s="68" t="s">
        <v>19</v>
      </c>
      <c r="C4" s="68"/>
      <c r="D4" s="68"/>
      <c r="E4" s="69" t="s">
        <v>20</v>
      </c>
      <c r="F4" s="70">
        <v>45474</v>
      </c>
      <c r="G4" s="69"/>
    </row>
    <row r="5" s="65" customFormat="1" ht="25" customHeight="1" spans="1:8">
      <c r="A5" s="71" t="s">
        <v>21</v>
      </c>
      <c r="B5" s="72" t="s">
        <v>22</v>
      </c>
      <c r="C5" s="72"/>
      <c r="D5" s="72"/>
      <c r="E5" s="72"/>
      <c r="F5" s="72"/>
      <c r="G5" s="73"/>
      <c r="H5" s="74"/>
    </row>
    <row r="6" s="65" customFormat="1" ht="108" customHeight="1" spans="1:7">
      <c r="A6" s="71"/>
      <c r="B6" s="75" t="s">
        <v>101</v>
      </c>
      <c r="C6" s="76"/>
      <c r="D6" s="76"/>
      <c r="E6" s="76"/>
      <c r="F6" s="76"/>
      <c r="G6" s="76"/>
    </row>
    <row r="7" s="65" customFormat="1" ht="60.5" customHeight="1" spans="1:7">
      <c r="A7" s="71" t="s">
        <v>24</v>
      </c>
      <c r="B7" s="77" t="s">
        <v>25</v>
      </c>
      <c r="C7" s="77"/>
      <c r="D7" s="77"/>
      <c r="E7" s="77" t="s">
        <v>26</v>
      </c>
      <c r="F7" s="77"/>
      <c r="G7" s="78"/>
    </row>
    <row r="8" s="65" customFormat="1" ht="45" customHeight="1" spans="1:7">
      <c r="A8" s="71"/>
      <c r="B8" s="77" t="s">
        <v>27</v>
      </c>
      <c r="C8" s="77"/>
      <c r="D8" s="77"/>
      <c r="E8" s="79" t="s">
        <v>28</v>
      </c>
      <c r="F8" s="77"/>
      <c r="G8" s="78"/>
    </row>
    <row r="9" s="65" customFormat="1" ht="13" customHeight="1" spans="1:7">
      <c r="A9" s="71"/>
      <c r="B9" s="80"/>
      <c r="C9" s="80"/>
      <c r="D9" s="80"/>
      <c r="E9" s="80"/>
      <c r="F9" s="80"/>
      <c r="G9" s="81"/>
    </row>
    <row r="10" s="65" customFormat="1" ht="71.5" customHeight="1" spans="1:7">
      <c r="A10" s="68" t="s">
        <v>29</v>
      </c>
      <c r="B10" s="82" t="s">
        <v>30</v>
      </c>
      <c r="C10" s="82"/>
      <c r="D10" s="82"/>
      <c r="E10" s="82"/>
      <c r="F10" s="82"/>
      <c r="G10" s="82"/>
    </row>
    <row r="11" s="65" customFormat="1" ht="78" customHeight="1" spans="1:7">
      <c r="A11" s="68" t="s">
        <v>31</v>
      </c>
      <c r="B11" s="82" t="s">
        <v>30</v>
      </c>
      <c r="C11" s="82"/>
      <c r="D11" s="82"/>
      <c r="E11" s="82"/>
      <c r="F11" s="82"/>
      <c r="G11" s="82"/>
    </row>
    <row r="12" s="65" customFormat="1" ht="83.5" customHeight="1" spans="1:7">
      <c r="A12" s="68" t="s">
        <v>32</v>
      </c>
      <c r="B12" s="82" t="s">
        <v>30</v>
      </c>
      <c r="C12" s="82"/>
      <c r="D12" s="82"/>
      <c r="E12" s="82"/>
      <c r="F12" s="82"/>
      <c r="G12" s="82"/>
    </row>
    <row r="13" s="65" customFormat="1" ht="26" customHeight="1" spans="1:5">
      <c r="A13" s="83" t="s">
        <v>33</v>
      </c>
      <c r="B13" s="83"/>
      <c r="C13" s="83"/>
      <c r="D13" s="83"/>
      <c r="E13" s="83"/>
    </row>
  </sheetData>
  <mergeCells count="16">
    <mergeCell ref="A1:G1"/>
    <mergeCell ref="A2:G2"/>
    <mergeCell ref="B3:D3"/>
    <mergeCell ref="F3:G3"/>
    <mergeCell ref="B4:D4"/>
    <mergeCell ref="F4:G4"/>
    <mergeCell ref="B5:G5"/>
    <mergeCell ref="B6:G6"/>
    <mergeCell ref="B9:D9"/>
    <mergeCell ref="E9:G9"/>
    <mergeCell ref="B10:G10"/>
    <mergeCell ref="B11:G11"/>
    <mergeCell ref="B12:G12"/>
    <mergeCell ref="A13:E13"/>
    <mergeCell ref="A5:A6"/>
    <mergeCell ref="A7:A9"/>
  </mergeCells>
  <pageMargins left="0.75" right="0.75" top="1" bottom="1" header="0.5" footer="0.5"/>
  <pageSetup paperSize="9" scale="86" orientation="portrait"/>
  <headerFooter/>
  <colBreaks count="1" manualBreakCount="1">
    <brk id="7" max="1048575"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1"/>
  <sheetViews>
    <sheetView tabSelected="1" view="pageBreakPreview" zoomScaleNormal="100" workbookViewId="0">
      <selection activeCell="C10" sqref="C10"/>
    </sheetView>
  </sheetViews>
  <sheetFormatPr defaultColWidth="9" defaultRowHeight="14.25"/>
  <cols>
    <col min="1" max="1" width="3.4" customWidth="1"/>
    <col min="2" max="2" width="9.5" style="17" customWidth="1"/>
    <col min="3" max="3" width="7.75" style="18" customWidth="1"/>
    <col min="4" max="4" width="15.125" style="18" customWidth="1"/>
    <col min="5" max="5" width="5" style="19" customWidth="1"/>
    <col min="6" max="6" width="3.875" style="19" customWidth="1"/>
    <col min="7" max="7" width="7.125" style="18" customWidth="1"/>
    <col min="8" max="8" width="5.125" style="18" customWidth="1"/>
    <col min="9" max="9" width="5.75" style="18" customWidth="1"/>
    <col min="10" max="10" width="8.75" style="20" customWidth="1"/>
    <col min="11" max="11" width="9" style="19" customWidth="1"/>
    <col min="12" max="12" width="17" customWidth="1"/>
  </cols>
  <sheetData>
    <row r="1" s="16" customFormat="1" ht="31" customHeight="1" spans="1:12">
      <c r="A1" s="21" t="s">
        <v>34</v>
      </c>
      <c r="B1" s="21"/>
      <c r="C1" s="21"/>
      <c r="D1" s="21"/>
      <c r="E1" s="21"/>
      <c r="F1" s="21"/>
      <c r="G1" s="21"/>
      <c r="H1" s="21"/>
      <c r="I1" s="21"/>
      <c r="J1" s="45"/>
      <c r="K1" s="21"/>
      <c r="L1" s="21"/>
    </row>
    <row r="2" s="16" customFormat="1" ht="37" customHeight="1" spans="1:12">
      <c r="A2" s="22" t="s">
        <v>35</v>
      </c>
      <c r="B2" s="22"/>
      <c r="C2" s="22"/>
      <c r="D2" s="22"/>
      <c r="E2" s="23" t="s">
        <v>36</v>
      </c>
      <c r="F2" s="23"/>
      <c r="G2" s="23"/>
      <c r="H2" s="23"/>
      <c r="I2" s="46"/>
      <c r="J2" s="47">
        <v>45474</v>
      </c>
      <c r="K2" s="47"/>
      <c r="L2" s="48"/>
    </row>
    <row r="3" s="16" customFormat="1" ht="37" customHeight="1" spans="1:12">
      <c r="A3" s="24" t="s">
        <v>37</v>
      </c>
      <c r="B3" s="25" t="s">
        <v>38</v>
      </c>
      <c r="C3" s="25" t="s">
        <v>39</v>
      </c>
      <c r="D3" s="25" t="s">
        <v>40</v>
      </c>
      <c r="E3" s="26" t="s">
        <v>41</v>
      </c>
      <c r="F3" s="27"/>
      <c r="G3" s="27"/>
      <c r="H3" s="25" t="s">
        <v>5</v>
      </c>
      <c r="I3" s="25" t="s">
        <v>42</v>
      </c>
      <c r="J3" s="49" t="s">
        <v>43</v>
      </c>
      <c r="K3" s="25" t="s">
        <v>7</v>
      </c>
      <c r="L3" s="50" t="s">
        <v>44</v>
      </c>
    </row>
    <row r="4" s="16" customFormat="1" ht="46" customHeight="1" spans="1:16">
      <c r="A4" s="28"/>
      <c r="B4" s="29"/>
      <c r="C4" s="30"/>
      <c r="D4" s="30"/>
      <c r="E4" s="31" t="s">
        <v>45</v>
      </c>
      <c r="F4" s="31" t="s">
        <v>46</v>
      </c>
      <c r="G4" s="32" t="s">
        <v>47</v>
      </c>
      <c r="H4" s="30"/>
      <c r="I4" s="30"/>
      <c r="J4" s="51"/>
      <c r="K4" s="29"/>
      <c r="L4" s="52"/>
      <c r="N4" s="53"/>
      <c r="O4" s="53"/>
      <c r="P4" s="53"/>
    </row>
    <row r="5" s="16" customFormat="1" ht="168" customHeight="1" spans="1:19">
      <c r="A5" s="33">
        <v>1</v>
      </c>
      <c r="B5" s="34" t="s">
        <v>48</v>
      </c>
      <c r="C5" s="35" t="s">
        <v>102</v>
      </c>
      <c r="D5" s="36" t="s">
        <v>103</v>
      </c>
      <c r="E5" s="37"/>
      <c r="F5" s="37"/>
      <c r="G5" s="37"/>
      <c r="H5" s="35">
        <v>16</v>
      </c>
      <c r="I5" s="54" t="s">
        <v>64</v>
      </c>
      <c r="J5" s="55">
        <v>20</v>
      </c>
      <c r="K5" s="56">
        <f t="shared" ref="K5:K10" si="0">SUM(H5*J5)</f>
        <v>320</v>
      </c>
      <c r="L5" s="57"/>
      <c r="M5" s="16" t="str">
        <f>C5&amp;D5</f>
        <v>中性笔商品名称：中性笔
计量单位：盒（12支）             笔芯规格：0.5mm       </v>
      </c>
      <c r="N5" s="53"/>
      <c r="O5" s="58"/>
      <c r="P5"/>
      <c r="Q5"/>
      <c r="S5"/>
    </row>
    <row r="6" s="16" customFormat="1" ht="227" customHeight="1" spans="1:17">
      <c r="A6" s="33">
        <v>2</v>
      </c>
      <c r="B6" s="34" t="s">
        <v>48</v>
      </c>
      <c r="C6" s="38" t="s">
        <v>52</v>
      </c>
      <c r="D6" s="39" t="s">
        <v>53</v>
      </c>
      <c r="E6" s="40"/>
      <c r="F6" s="41"/>
      <c r="G6" s="37"/>
      <c r="H6" s="42">
        <v>50</v>
      </c>
      <c r="I6" s="38" t="s">
        <v>54</v>
      </c>
      <c r="J6" s="59">
        <v>1.9</v>
      </c>
      <c r="K6" s="56">
        <f t="shared" si="0"/>
        <v>95</v>
      </c>
      <c r="L6" s="60"/>
      <c r="P6" s="61"/>
      <c r="Q6"/>
    </row>
    <row r="7" s="16" customFormat="1" ht="227" customHeight="1" spans="1:17">
      <c r="A7" s="33">
        <v>3</v>
      </c>
      <c r="B7" s="34" t="s">
        <v>48</v>
      </c>
      <c r="C7" s="38" t="s">
        <v>55</v>
      </c>
      <c r="D7" s="39" t="s">
        <v>56</v>
      </c>
      <c r="E7" s="40"/>
      <c r="F7" s="41" t="s">
        <v>57</v>
      </c>
      <c r="G7" s="37"/>
      <c r="H7" s="42">
        <v>320</v>
      </c>
      <c r="I7" s="38" t="s">
        <v>58</v>
      </c>
      <c r="J7" s="59">
        <v>1.4</v>
      </c>
      <c r="K7" s="56">
        <f t="shared" si="0"/>
        <v>448</v>
      </c>
      <c r="L7" s="60"/>
      <c r="P7" s="61"/>
      <c r="Q7"/>
    </row>
    <row r="8" s="16" customFormat="1" ht="227" customHeight="1" spans="1:17">
      <c r="A8" s="33">
        <v>4</v>
      </c>
      <c r="B8" s="34" t="s">
        <v>48</v>
      </c>
      <c r="C8" s="38" t="s">
        <v>104</v>
      </c>
      <c r="D8" s="39" t="s">
        <v>105</v>
      </c>
      <c r="E8" s="40"/>
      <c r="F8" s="41"/>
      <c r="G8" s="37"/>
      <c r="H8" s="42">
        <v>74</v>
      </c>
      <c r="I8" s="38" t="s">
        <v>51</v>
      </c>
      <c r="J8" s="59">
        <v>8</v>
      </c>
      <c r="K8" s="56">
        <f t="shared" si="0"/>
        <v>592</v>
      </c>
      <c r="L8" s="60"/>
      <c r="P8" s="61"/>
      <c r="Q8"/>
    </row>
    <row r="9" s="16" customFormat="1" ht="227" customHeight="1" spans="1:17">
      <c r="A9" s="33">
        <v>5</v>
      </c>
      <c r="B9" s="34" t="s">
        <v>48</v>
      </c>
      <c r="C9" s="38" t="s">
        <v>62</v>
      </c>
      <c r="D9" s="39" t="s">
        <v>63</v>
      </c>
      <c r="E9" s="40"/>
      <c r="F9" s="41"/>
      <c r="G9" s="37"/>
      <c r="H9" s="42">
        <v>51</v>
      </c>
      <c r="I9" s="38" t="s">
        <v>64</v>
      </c>
      <c r="J9" s="59">
        <v>10.8</v>
      </c>
      <c r="K9" s="56">
        <f t="shared" si="0"/>
        <v>550.8</v>
      </c>
      <c r="L9" s="60"/>
      <c r="P9" s="61"/>
      <c r="Q9"/>
    </row>
    <row r="10" s="16" customFormat="1" ht="227" customHeight="1" spans="1:17">
      <c r="A10" s="33">
        <v>6</v>
      </c>
      <c r="B10" s="34" t="s">
        <v>48</v>
      </c>
      <c r="C10" s="38" t="s">
        <v>65</v>
      </c>
      <c r="D10" s="39" t="s">
        <v>66</v>
      </c>
      <c r="E10" s="40"/>
      <c r="F10" s="41"/>
      <c r="G10" s="37"/>
      <c r="H10" s="42">
        <v>50</v>
      </c>
      <c r="I10" s="38" t="s">
        <v>64</v>
      </c>
      <c r="J10" s="59">
        <v>13.5</v>
      </c>
      <c r="K10" s="56">
        <f t="shared" si="0"/>
        <v>675</v>
      </c>
      <c r="L10" s="60"/>
      <c r="P10" s="61"/>
      <c r="Q10"/>
    </row>
    <row r="11" ht="35" customHeight="1" spans="1:12">
      <c r="A11" s="43" t="s">
        <v>67</v>
      </c>
      <c r="B11" s="44"/>
      <c r="C11" s="44"/>
      <c r="D11" s="44"/>
      <c r="E11" s="44"/>
      <c r="F11" s="44"/>
      <c r="G11" s="44"/>
      <c r="H11" s="44"/>
      <c r="I11" s="44"/>
      <c r="J11" s="62"/>
      <c r="K11" s="63">
        <f>SUM(K5:K10)</f>
        <v>2680.8</v>
      </c>
      <c r="L11" s="64"/>
    </row>
  </sheetData>
  <mergeCells count="15">
    <mergeCell ref="A1:L1"/>
    <mergeCell ref="A2:D2"/>
    <mergeCell ref="E2:H2"/>
    <mergeCell ref="J2:K2"/>
    <mergeCell ref="E3:G3"/>
    <mergeCell ref="A11:J11"/>
    <mergeCell ref="A3:A4"/>
    <mergeCell ref="B3:B4"/>
    <mergeCell ref="C3:C4"/>
    <mergeCell ref="D3:D4"/>
    <mergeCell ref="H3:H4"/>
    <mergeCell ref="I3:I4"/>
    <mergeCell ref="J3:J4"/>
    <mergeCell ref="K3:K4"/>
    <mergeCell ref="L3:L4"/>
  </mergeCells>
  <pageMargins left="0.75" right="0.75" top="1" bottom="1" header="0.5" footer="0.5"/>
  <pageSetup paperSize="9" scale="83" orientation="portrait"/>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6 " / > < p i x e l a t o r L i s t   s h e e t S t i d = " 2 5 " / > < p i x e l a t o r L i s t   s h e e t S t i d = " 2 0 " / > < p i x e l a t o r L i s t   s h e e t S t i d = " 1 8 " / > < p i x e l a t o r L i s t   s h e e t S t i d = " 2 6 " / > < p i x e l a t o r L i s t   s h e e t S t i d = " 2 7 " / > < / p i x e l a t o r s > 
</file>

<file path=customXml/item2.xml>��< ? x m l   v e r s i o n = " 1 . 0 "   s t a n d a l o n e = " y e s " ? > < w o P r o p s   x m l n s = " h t t p s : / / w e b . w p s . c n / e t / 2 0 1 8 / m a i n "   x m l n s : s = " h t t p : / / s c h e m a s . o p e n x m l f o r m a t s . o r g / s p r e a d s h e e t m l / 2 0 0 6 / m a i n " > < w o S h e e t s P r o p s > < w o S h e e t P r o p s   s h e e t S t i d = " 1 6 "   i n t e r l i n e O n O f f = " 0 "   i n t e r l i n e C o l o r = " 0 "   i s D b S h e e t = " 0 " / > < w o S h e e t P r o p s   s h e e t S t i d = " 2 5 "   i n t e r l i n e O n O f f = " 0 "   i n t e r l i n e C o l o r = " 0 "   i s D b S h e e t = " 0 " / > < w o S h e e t P r o p s   s h e e t S t i d = " 2 0 "   i n t e r l i n e O n O f f = " 0 "   i n t e r l i n e C o l o r = " 0 "   i s D b S h e e t = " 0 " / > < w o S h e e t P r o p s   s h e e t S t i d = " 1 8 "   i n t e r l i n e O n O f f = " 0 "   i n t e r l i n e C o l o r = " 0 "   i s D b S h e e t = " 0 " / > < w o S h e e t P r o p s   s h e e t S t i d = " 2 6 "   i n t e r l i n e O n O f f = " 0 "   i n t e r l i n e C o l o r = " 0 "   i s D b S h e e t = " 0 " / > < / w o S h e e t s P r o p s > < w o B o o k P r o p s > < b o o k S e t t i n g s   i s F i l t e r S h a r e d = " 1 "   i s A u t o U p d a t e P a u s e d = " 0 "   f i l t e r T y p e = " c o n n "   i s M e r g e T a s k s A u t o U p d a t e = " 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10</vt:i4>
      </vt:variant>
    </vt:vector>
  </HeadingPairs>
  <TitlesOfParts>
    <vt:vector size="10" baseType="lpstr">
      <vt:lpstr>Sheet1 (4)</vt:lpstr>
      <vt:lpstr>办公用品资金审批</vt:lpstr>
      <vt:lpstr>办公用品清单</vt:lpstr>
      <vt:lpstr>办公用品会议记录</vt:lpstr>
      <vt:lpstr>办公设备资金审批单</vt:lpstr>
      <vt:lpstr>办公设备清单</vt:lpstr>
      <vt:lpstr>会议记录</vt:lpstr>
      <vt:lpstr>办公用品2680.8</vt:lpstr>
      <vt:lpstr>清单2680.8</vt:lpstr>
      <vt:lpstr>会议记录2680.8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Administrator</cp:lastModifiedBy>
  <dcterms:created xsi:type="dcterms:W3CDTF">2012-10-10T17:11:00Z</dcterms:created>
  <cp:lastPrinted>2020-12-31T13:12:00Z</cp:lastPrinted>
  <dcterms:modified xsi:type="dcterms:W3CDTF">2024-08-22T17:11:21Z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3AC1083185E04CE9965D840F2CE9C5A4_13</vt:lpwstr>
  </property>
</Properties>
</file>