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Sheet1 (4)" sheetId="1" state="hidden" r:id="rId1"/>
    <sheet name="办公用品" sheetId="5" r:id="rId2"/>
    <sheet name="3-办公用品 (2)" sheetId="6" r:id="rId3"/>
  </sheets>
  <definedNames>
    <definedName name="_xlnm._FilterDatabase" localSheetId="1" hidden="1">办公用品!$A$2:$H$8</definedName>
    <definedName name="_xlnm._FilterDatabase" localSheetId="2" hidden="1">'3-办公用品 (2)'!$A$2:$H$56</definedName>
    <definedName name="_xlnm.Print_Titles" localSheetId="1">办公用品!$1:$2</definedName>
    <definedName name="_xlnm.Print_Titles" localSheetId="2">'3-办公用品 (2)'!$1:$2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<sst xmlns="http://schemas.openxmlformats.org/spreadsheetml/2006/main" count="214" uniqueCount="141">
  <si>
    <t>泽普县政府采购审批表</t>
  </si>
  <si>
    <t>采购单位</t>
  </si>
  <si>
    <t>资金来源</t>
  </si>
  <si>
    <t>采购计划</t>
  </si>
  <si>
    <t>采购物品名称</t>
  </si>
  <si>
    <t>数量</t>
  </si>
  <si>
    <t>单价</t>
  </si>
  <si>
    <t>金额</t>
  </si>
  <si>
    <t>规格要求</t>
  </si>
  <si>
    <t>采购金额合计</t>
  </si>
  <si>
    <t>县采购办意见</t>
  </si>
  <si>
    <r>
      <rPr>
        <sz val="12"/>
        <color rgb="FF000000"/>
        <rFont val="仿宋_GB2312"/>
        <charset val="134"/>
      </rPr>
      <t>县财政局</t>
    </r>
    <r>
      <rPr>
        <sz val="12"/>
        <color rgb="FF000000"/>
        <rFont val="仿宋_GB2312"/>
        <charset val="134"/>
      </rPr>
      <t>意见</t>
    </r>
  </si>
  <si>
    <t>分管县领导意见</t>
  </si>
  <si>
    <t>泽普县第二小学2024年4月份 三轮车 采购清单</t>
  </si>
  <si>
    <t>№</t>
  </si>
  <si>
    <t>物品名称</t>
  </si>
  <si>
    <t>参数</t>
  </si>
  <si>
    <t>单位</t>
  </si>
  <si>
    <t>预算单价</t>
  </si>
  <si>
    <t>参考照片</t>
  </si>
  <si>
    <t>三轮车</t>
  </si>
  <si>
    <t>超威电池60V，40A,强力无刷电机、锂电池，控制器24管，规格不小于3200*1000*1200mm，冷轧钢钢架结实，方管厚不低于40*40mm，厚不小于2mm，</t>
  </si>
  <si>
    <t>台</t>
  </si>
  <si>
    <t>合计</t>
  </si>
  <si>
    <t>泽普县第二小学2024年2月份 办 公 用 品 采购清单</t>
  </si>
  <si>
    <t>备注</t>
  </si>
  <si>
    <t>计算器</t>
  </si>
  <si>
    <t>个</t>
  </si>
  <si>
    <t>5</t>
  </si>
  <si>
    <t>50</t>
  </si>
  <si>
    <t>荣誉证书心</t>
  </si>
  <si>
    <t>荣誉证书心12K</t>
  </si>
  <si>
    <t>本</t>
  </si>
  <si>
    <t>奖状纸8K</t>
  </si>
  <si>
    <t>张</t>
  </si>
  <si>
    <t>聘书心12K</t>
  </si>
  <si>
    <t>红领巾</t>
  </si>
  <si>
    <t>红领巾底边长100厘米、腰边长60厘米</t>
  </si>
  <si>
    <t>条</t>
  </si>
  <si>
    <t>红墨水50ml</t>
  </si>
  <si>
    <t>瓶</t>
  </si>
  <si>
    <t>中性笔</t>
  </si>
  <si>
    <t>红色中性笔子弹头、大容量、书写粗细：0.5</t>
  </si>
  <si>
    <t>只</t>
  </si>
  <si>
    <t>黑色中性笔子弹头、大容量、书写粗细：0.5</t>
  </si>
  <si>
    <t>插线板</t>
  </si>
  <si>
    <t>插线板5米，3孔*10、2500W,10A，250V</t>
  </si>
  <si>
    <t>棒棒胶</t>
  </si>
  <si>
    <t>棒棒胶黄色，规格：20g装</t>
  </si>
  <si>
    <t>国旗3号</t>
  </si>
  <si>
    <t>面</t>
  </si>
  <si>
    <t>党旗4号</t>
  </si>
  <si>
    <t>团旗4号</t>
  </si>
  <si>
    <t>少先队大队旗</t>
  </si>
  <si>
    <t>少先队大队旗120cm*90cm</t>
  </si>
  <si>
    <t>少先队中队旗</t>
  </si>
  <si>
    <t>少先队中队旗80cm*60cm</t>
  </si>
  <si>
    <t>彩旗</t>
  </si>
  <si>
    <t>彩旗各色，90cm*60cm，10面装</t>
  </si>
  <si>
    <t>包</t>
  </si>
  <si>
    <t>过塑纸A3</t>
  </si>
  <si>
    <t>过塑纸A4</t>
  </si>
  <si>
    <t>回形针</t>
  </si>
  <si>
    <t>回形针100/盒</t>
  </si>
  <si>
    <t>盒</t>
  </si>
  <si>
    <t>光盘</t>
  </si>
  <si>
    <t>光盘刻录盘，8.5G，50只装</t>
  </si>
  <si>
    <t>泡沫胶</t>
  </si>
  <si>
    <t>泡沫胶强力双面胶 24mm*5Y*6卷</t>
  </si>
  <si>
    <t>卷</t>
  </si>
  <si>
    <t>一次性水杯</t>
  </si>
  <si>
    <t>一次性水杯 100个装200ml加厚</t>
  </si>
  <si>
    <t>袋</t>
  </si>
  <si>
    <t>软皮本</t>
  </si>
  <si>
    <t>软皮本30页</t>
  </si>
  <si>
    <t>软皮本48页</t>
  </si>
  <si>
    <t>合页本</t>
  </si>
  <si>
    <t>合页本6孔，141*208mm,90页</t>
  </si>
  <si>
    <t>合页本9孔、17.3*24.6cm，90页</t>
  </si>
  <si>
    <t>宣纸</t>
  </si>
  <si>
    <t>宣纸尺，手工、半生熟、万年红，100张装</t>
  </si>
  <si>
    <t>刀</t>
  </si>
  <si>
    <t>起钉器</t>
  </si>
  <si>
    <t>气球</t>
  </si>
  <si>
    <t>气球各色，吹起约25cm,100支装10包，长形状10包</t>
  </si>
  <si>
    <t>标签</t>
  </si>
  <si>
    <t>标签蓝色，红色，55页装</t>
  </si>
  <si>
    <t>剪刀</t>
  </si>
  <si>
    <t>剪刀规格约18*6.3cm</t>
  </si>
  <si>
    <t>卡纸</t>
  </si>
  <si>
    <t>卡纸A4,100张180克纯色,,红15包，黄5包、蓝15包、绿5包</t>
  </si>
  <si>
    <t>把</t>
  </si>
  <si>
    <t>黑板贴</t>
  </si>
  <si>
    <t>田字格四线三格磁性黑板贴</t>
  </si>
  <si>
    <t>强力磁铁</t>
  </si>
  <si>
    <t>强力磁铁书画用，35mm</t>
  </si>
  <si>
    <t>套</t>
  </si>
  <si>
    <t>粘钩</t>
  </si>
  <si>
    <t>粘钩带背胶可粘墙上</t>
  </si>
  <si>
    <t>毛笔</t>
  </si>
  <si>
    <t>六品堂 单支装 六品堂 白云毛笔 白云羊毫大楷 单支装</t>
  </si>
  <si>
    <t>支</t>
  </si>
  <si>
    <t>六品堂 单支装 六品堂 白云毛笔 白云羊毫中楷 单支装</t>
  </si>
  <si>
    <t>100</t>
  </si>
  <si>
    <r>
      <rPr>
        <sz val="12"/>
        <color rgb="FF000000"/>
        <rFont val="宋体"/>
        <charset val="134"/>
      </rPr>
      <t>黑板擦</t>
    </r>
  </si>
  <si>
    <t>黑板擦</t>
  </si>
  <si>
    <r>
      <rPr>
        <sz val="12"/>
        <color rgb="FF000000"/>
        <rFont val="宋体"/>
        <charset val="134"/>
      </rPr>
      <t>个</t>
    </r>
  </si>
  <si>
    <t>150</t>
  </si>
  <si>
    <t xml:space="preserve">信笺纸双线 </t>
  </si>
  <si>
    <t>信笺纸双线 45张 16K</t>
  </si>
  <si>
    <r>
      <rPr>
        <sz val="12"/>
        <color rgb="FF000000"/>
        <rFont val="宋体"/>
        <charset val="134"/>
      </rPr>
      <t>本</t>
    </r>
  </si>
  <si>
    <t>400</t>
  </si>
  <si>
    <t>粉盒</t>
  </si>
  <si>
    <t>联想LD6500N</t>
  </si>
  <si>
    <t>京瓷TK-6118</t>
  </si>
  <si>
    <t>10</t>
  </si>
  <si>
    <t>柯尼卡美能达粉盒TN-323S</t>
  </si>
  <si>
    <t>板纸</t>
  </si>
  <si>
    <t>荣达A3,90M板纸R-41GAS</t>
  </si>
  <si>
    <t>公章</t>
  </si>
  <si>
    <t>3</t>
  </si>
  <si>
    <t>美工刀</t>
  </si>
  <si>
    <t>美工刀大号，普通型，塑料把</t>
  </si>
  <si>
    <t xml:space="preserve"> 挂锁</t>
  </si>
  <si>
    <t>三环　50mm 铁质 挂锁</t>
  </si>
  <si>
    <t>120</t>
  </si>
  <si>
    <t>挂锁</t>
  </si>
  <si>
    <t>三环　63mm 铁质 挂锁</t>
  </si>
  <si>
    <t>24</t>
  </si>
  <si>
    <t>三环　75mm 铁质 挂锁</t>
  </si>
  <si>
    <t>电池</t>
  </si>
  <si>
    <t>南孚5号 一板4个</t>
  </si>
  <si>
    <t>板</t>
  </si>
  <si>
    <t>200</t>
  </si>
  <si>
    <t>移动刻录机</t>
  </si>
  <si>
    <t>移动刻录机原装正品，8倍速，USB2.0 外置光驱，DVD刻录机</t>
  </si>
  <si>
    <t>移动硬盘</t>
  </si>
  <si>
    <t>移动硬盘2TB，2.5寸，WD，USB3.0</t>
  </si>
  <si>
    <t>红笔芯</t>
  </si>
  <si>
    <t>红笔芯0.5 大容量 红色 一盒20个</t>
  </si>
  <si>
    <t>279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</si>
</sst>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5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sz val="11"/>
      <color indexed="0"/>
      <name val="Calibri"/>
      <charset val="134"/>
    </font>
    <font>
      <sz val="9"/>
      <color indexed="0"/>
      <name val="宋体"/>
      <charset val="134"/>
    </font>
    <font>
      <sz val="11"/>
      <color indexed="0"/>
      <name val="宋体"/>
      <charset val="134"/>
    </font>
    <font>
      <sz val="12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1"/>
      <name val="等线"/>
      <charset val="134"/>
      <scheme val="minor"/>
    </font>
    <font>
      <sz val="9"/>
      <name val="等线"/>
      <charset val="134"/>
      <scheme val="minor"/>
    </font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22"/>
      <color rgb="FF000000"/>
      <name val="仿宋_GB2312"/>
      <charset val="134"/>
    </font>
    <font>
      <sz val="12"/>
      <color rgb="FF000000"/>
      <name val="仿宋_GB2312"/>
      <charset val="134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6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13" applyNumberFormat="0" applyAlignment="0" applyProtection="0">
      <alignment vertical="center"/>
    </xf>
    <xf numFmtId="0" fontId="25" fillId="8" borderId="14" applyNumberFormat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27" fillId="9" borderId="15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9" fillId="0" borderId="0"/>
  </cellStyleXfs>
  <cellXfs count="7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2" borderId="0" xfId="0" applyFont="1" applyFill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left" vertical="center" wrapText="1"/>
    </xf>
    <xf numFmtId="0" fontId="9" fillId="4" borderId="1" xfId="0" applyFont="1" applyFill="1" applyBorder="1" applyAlignment="1" applyProtection="1">
      <alignment vertical="center" wrapText="1"/>
    </xf>
    <xf numFmtId="0" fontId="7" fillId="4" borderId="1" xfId="0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49" fontId="10" fillId="0" borderId="1" xfId="49" applyNumberFormat="1" applyFont="1" applyFill="1" applyBorder="1" applyAlignment="1">
      <alignment horizontal="left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 applyProtection="1">
      <alignment horizontal="left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left" vertical="center"/>
      <protection locked="0"/>
    </xf>
    <xf numFmtId="49" fontId="8" fillId="0" borderId="1" xfId="0" applyNumberFormat="1" applyFont="1" applyFill="1" applyBorder="1" applyAlignment="1" applyProtection="1">
      <alignment horizontal="left" vertical="top" wrapText="1"/>
      <protection locked="0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center" wrapText="1"/>
    </xf>
    <xf numFmtId="0" fontId="8" fillId="0" borderId="1" xfId="0" applyFont="1" applyBorder="1" applyAlignment="1" applyProtection="1">
      <alignment vertical="center" wrapText="1"/>
    </xf>
    <xf numFmtId="0" fontId="1" fillId="0" borderId="1" xfId="0" applyFont="1" applyBorder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2" fontId="1" fillId="0" borderId="1" xfId="0" applyNumberFormat="1" applyFont="1" applyBorder="1" applyAlignment="1" applyProtection="1">
      <alignment horizontal="center" vertical="center"/>
    </xf>
    <xf numFmtId="0" fontId="8" fillId="2" borderId="1" xfId="0" applyFont="1" applyFill="1" applyBorder="1" applyProtection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2" borderId="0" xfId="0" applyFont="1" applyFill="1">
      <alignment vertical="center"/>
    </xf>
    <xf numFmtId="0" fontId="7" fillId="0" borderId="0" xfId="0" applyFont="1" applyFill="1" applyAlignment="1">
      <alignment vertical="center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>
      <alignment vertical="center"/>
    </xf>
    <xf numFmtId="0" fontId="7" fillId="4" borderId="1" xfId="0" applyFont="1" applyFill="1" applyBorder="1" applyAlignment="1" applyProtection="1">
      <alignment vertical="center" wrapText="1"/>
    </xf>
    <xf numFmtId="49" fontId="2" fillId="0" borderId="1" xfId="0" applyNumberFormat="1" applyFont="1" applyFill="1" applyBorder="1" applyAlignment="1" applyProtection="1">
      <alignment horizontal="left" vertical="top" wrapText="1"/>
      <protection locked="0"/>
    </xf>
    <xf numFmtId="49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center" vertical="center" wrapText="1"/>
    </xf>
    <xf numFmtId="0" fontId="15" fillId="0" borderId="4" xfId="0" applyFont="1" applyBorder="1" applyAlignment="1" applyProtection="1">
      <alignment horizontal="center" vertical="center" wrapText="1"/>
    </xf>
    <xf numFmtId="0" fontId="15" fillId="0" borderId="5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horizontal="center" vertical="center" wrapText="1"/>
    </xf>
    <xf numFmtId="176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/>
    </xf>
    <xf numFmtId="0" fontId="15" fillId="0" borderId="8" xfId="0" applyFont="1" applyBorder="1" applyAlignment="1" applyProtection="1">
      <alignment horizontal="center" vertical="center" wrapText="1"/>
    </xf>
    <xf numFmtId="0" fontId="15" fillId="0" borderId="4" xfId="0" applyFont="1" applyBorder="1" applyAlignment="1" applyProtection="1">
      <alignment horizontal="left" vertical="center" wrapText="1"/>
    </xf>
    <xf numFmtId="0" fontId="15" fillId="0" borderId="9" xfId="0" applyFont="1" applyBorder="1" applyAlignment="1" applyProtection="1">
      <alignment horizontal="left" vertical="center" wrapText="1"/>
    </xf>
    <xf numFmtId="0" fontId="15" fillId="0" borderId="5" xfId="0" applyFont="1" applyBorder="1" applyAlignment="1" applyProtection="1">
      <alignment horizontal="left" vertical="center" wrapText="1"/>
    </xf>
    <xf numFmtId="0" fontId="15" fillId="0" borderId="4" xfId="0" applyFont="1" applyBorder="1" applyAlignment="1" applyProtection="1">
      <alignment horizontal="right" wrapText="1"/>
    </xf>
    <xf numFmtId="0" fontId="15" fillId="0" borderId="9" xfId="0" applyFont="1" applyBorder="1" applyAlignment="1" applyProtection="1">
      <alignment horizontal="right" wrapText="1"/>
    </xf>
    <xf numFmtId="0" fontId="15" fillId="0" borderId="5" xfId="0" applyFont="1" applyBorder="1" applyAlignment="1" applyProtection="1">
      <alignment horizontal="right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9525</xdr:colOff>
      <xdr:row>2</xdr:row>
      <xdr:rowOff>9525</xdr:rowOff>
    </xdr:from>
    <xdr:to>
      <xdr:col>7</xdr:col>
      <xdr:colOff>848995</xdr:colOff>
      <xdr:row>2</xdr:row>
      <xdr:rowOff>772160</xdr:rowOff>
    </xdr:to>
    <xdr:pic>
      <xdr:nvPicPr>
        <xdr:cNvPr id="9" name="图片 8" descr="电动车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43475" y="860425"/>
          <a:ext cx="839470" cy="762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9"/>
  <sheetViews>
    <sheetView workbookViewId="0">
      <selection activeCell="A1" sqref="A1:F1"/>
    </sheetView>
  </sheetViews>
  <sheetFormatPr defaultColWidth="9" defaultRowHeight="15" customHeight="1" outlineLevelCol="5"/>
  <cols>
    <col min="1" max="1" width="13.8333333333333" style="2" customWidth="1"/>
    <col min="2" max="2" width="19.1666666666667" style="2" customWidth="1"/>
    <col min="3" max="3" width="7.33333333333333" style="2" customWidth="1"/>
    <col min="4" max="4" width="7.66666666666667" style="2" customWidth="1"/>
    <col min="5" max="5" width="13.6666666666667" style="2" customWidth="1"/>
    <col min="6" max="6" width="19.6666666666667" style="2" customWidth="1"/>
  </cols>
  <sheetData>
    <row r="1" ht="32.25" customHeight="1" spans="1:6">
      <c r="A1" s="52" t="s">
        <v>0</v>
      </c>
      <c r="B1" s="52"/>
      <c r="C1" s="52"/>
      <c r="D1" s="52"/>
      <c r="E1" s="52"/>
      <c r="F1" s="52"/>
    </row>
    <row r="2" ht="25.5" customHeight="1" spans="1:6">
      <c r="A2" s="53" t="s">
        <v>1</v>
      </c>
      <c r="B2" s="54"/>
      <c r="C2" s="55"/>
      <c r="D2" s="54" t="s">
        <v>2</v>
      </c>
      <c r="E2" s="55"/>
      <c r="F2" s="56"/>
    </row>
    <row r="3" customHeight="1" spans="1:6">
      <c r="A3" s="57" t="s">
        <v>3</v>
      </c>
      <c r="B3" s="53" t="s">
        <v>4</v>
      </c>
      <c r="C3" s="53" t="s">
        <v>5</v>
      </c>
      <c r="D3" s="53" t="s">
        <v>6</v>
      </c>
      <c r="E3" s="58" t="s">
        <v>7</v>
      </c>
      <c r="F3" s="58" t="s">
        <v>8</v>
      </c>
    </row>
    <row r="4" ht="24.95" customHeight="1" spans="1:6">
      <c r="A4" s="59"/>
      <c r="B4" s="53"/>
      <c r="C4" s="53"/>
      <c r="D4" s="53"/>
      <c r="E4" s="60"/>
      <c r="F4" s="61"/>
    </row>
    <row r="5" ht="24.95" customHeight="1" spans="1:6">
      <c r="A5" s="59"/>
      <c r="B5" s="53"/>
      <c r="C5" s="53"/>
      <c r="D5" s="53"/>
      <c r="E5" s="60"/>
      <c r="F5" s="61"/>
    </row>
    <row r="6" ht="24.95" customHeight="1" spans="1:6">
      <c r="A6" s="59"/>
      <c r="B6" s="53"/>
      <c r="C6" s="53"/>
      <c r="D6" s="53"/>
      <c r="E6" s="60"/>
      <c r="F6" s="61"/>
    </row>
    <row r="7" ht="24.95" customHeight="1" spans="1:6">
      <c r="A7" s="59"/>
      <c r="B7" s="53"/>
      <c r="C7" s="53"/>
      <c r="D7" s="53"/>
      <c r="E7" s="60"/>
      <c r="F7" s="61"/>
    </row>
    <row r="8" ht="24.95" customHeight="1" spans="1:6">
      <c r="A8" s="59"/>
      <c r="B8" s="53"/>
      <c r="C8" s="53"/>
      <c r="D8" s="53"/>
      <c r="E8" s="60"/>
      <c r="F8" s="61"/>
    </row>
    <row r="9" ht="24.95" customHeight="1" spans="1:6">
      <c r="A9" s="59"/>
      <c r="B9" s="53"/>
      <c r="C9" s="53"/>
      <c r="D9" s="53"/>
      <c r="E9" s="60"/>
      <c r="F9" s="61"/>
    </row>
    <row r="10" ht="24.95" customHeight="1" spans="1:6">
      <c r="A10" s="59"/>
      <c r="B10" s="53"/>
      <c r="C10" s="53"/>
      <c r="D10" s="53"/>
      <c r="E10" s="60"/>
      <c r="F10" s="61"/>
    </row>
    <row r="11" ht="24.95" customHeight="1" spans="1:6">
      <c r="A11" s="59"/>
      <c r="B11" s="53"/>
      <c r="C11" s="53"/>
      <c r="D11" s="53"/>
      <c r="E11" s="60"/>
      <c r="F11" s="61"/>
    </row>
    <row r="12" ht="24.95" customHeight="1" spans="1:6">
      <c r="A12" s="59"/>
      <c r="B12" s="53"/>
      <c r="C12" s="53"/>
      <c r="D12" s="53"/>
      <c r="E12" s="60"/>
      <c r="F12" s="61"/>
    </row>
    <row r="13" ht="24.95" customHeight="1" spans="1:6">
      <c r="A13" s="59"/>
      <c r="B13" s="53"/>
      <c r="C13" s="53"/>
      <c r="D13" s="53"/>
      <c r="E13" s="60"/>
      <c r="F13" s="61"/>
    </row>
    <row r="14" ht="24.95" customHeight="1" spans="1:6">
      <c r="A14" s="59"/>
      <c r="B14" s="53"/>
      <c r="C14" s="53"/>
      <c r="D14" s="53"/>
      <c r="E14" s="60"/>
      <c r="F14" s="61"/>
    </row>
    <row r="15" ht="24.95" customHeight="1" spans="1:6">
      <c r="A15" s="59"/>
      <c r="B15" s="53"/>
      <c r="C15" s="53"/>
      <c r="D15" s="53"/>
      <c r="E15" s="60">
        <f>SUM(E4:E14)</f>
        <v>0</v>
      </c>
      <c r="F15" s="62"/>
    </row>
    <row r="16" ht="21.75" customHeight="1" spans="1:6">
      <c r="A16" s="63"/>
      <c r="B16" s="53" t="s">
        <v>9</v>
      </c>
      <c r="C16" s="64"/>
      <c r="D16" s="65"/>
      <c r="E16" s="65"/>
      <c r="F16" s="66"/>
    </row>
    <row r="17" ht="75" customHeight="1" spans="1:6">
      <c r="A17" s="53" t="s">
        <v>10</v>
      </c>
      <c r="B17" s="67"/>
      <c r="C17" s="68"/>
      <c r="D17" s="68"/>
      <c r="E17" s="68"/>
      <c r="F17" s="69"/>
    </row>
    <row r="18" ht="83.25" customHeight="1" spans="1:6">
      <c r="A18" s="53" t="s">
        <v>11</v>
      </c>
      <c r="B18" s="67"/>
      <c r="C18" s="68"/>
      <c r="D18" s="68"/>
      <c r="E18" s="68"/>
      <c r="F18" s="69"/>
    </row>
    <row r="19" ht="84" customHeight="1" spans="1:6">
      <c r="A19" s="53" t="s">
        <v>12</v>
      </c>
      <c r="B19" s="67"/>
      <c r="C19" s="68"/>
      <c r="D19" s="68"/>
      <c r="E19" s="68"/>
      <c r="F19" s="69"/>
    </row>
  </sheetData>
  <mergeCells count="8">
    <mergeCell ref="A1:F1"/>
    <mergeCell ref="B2:C2"/>
    <mergeCell ref="D2:E2"/>
    <mergeCell ref="C16:F16"/>
    <mergeCell ref="B17:F17"/>
    <mergeCell ref="B18:F18"/>
    <mergeCell ref="B19:F19"/>
    <mergeCell ref="A3:A1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"/>
  <sheetViews>
    <sheetView tabSelected="1" workbookViewId="0">
      <pane xSplit="8" ySplit="2" topLeftCell="I3" activePane="bottomRight" state="frozen"/>
      <selection/>
      <selection pane="topRight"/>
      <selection pane="bottomLeft"/>
      <selection pane="bottomRight" activeCell="I4" sqref="I4"/>
    </sheetView>
  </sheetViews>
  <sheetFormatPr defaultColWidth="9" defaultRowHeight="15" customHeight="1" outlineLevelCol="7"/>
  <cols>
    <col min="1" max="1" width="4.5" style="1"/>
    <col min="2" max="2" width="10.875" style="4" customWidth="1"/>
    <col min="3" max="3" width="20.875" style="4" customWidth="1"/>
    <col min="4" max="5" width="5.375" style="2" customWidth="1"/>
    <col min="6" max="6" width="9.375" style="1" customWidth="1"/>
    <col min="7" max="7" width="8.375" style="1" customWidth="1"/>
    <col min="8" max="8" width="11.75" style="5" customWidth="1"/>
  </cols>
  <sheetData>
    <row r="1" ht="37" customHeight="1" spans="1:8">
      <c r="A1" s="6" t="s">
        <v>13</v>
      </c>
      <c r="B1" s="6"/>
      <c r="C1" s="6"/>
      <c r="D1" s="7"/>
      <c r="E1" s="7"/>
      <c r="F1" s="7"/>
      <c r="G1" s="7"/>
      <c r="H1" s="7"/>
    </row>
    <row r="2" s="1" customFormat="1" ht="30" customHeight="1" spans="1:8">
      <c r="A2" s="8" t="s">
        <v>14</v>
      </c>
      <c r="B2" s="9" t="s">
        <v>15</v>
      </c>
      <c r="C2" s="9" t="s">
        <v>16</v>
      </c>
      <c r="D2" s="8" t="s">
        <v>17</v>
      </c>
      <c r="E2" s="8" t="s">
        <v>5</v>
      </c>
      <c r="F2" s="8" t="s">
        <v>18</v>
      </c>
      <c r="G2" s="8" t="s">
        <v>7</v>
      </c>
      <c r="H2" s="10" t="s">
        <v>19</v>
      </c>
    </row>
    <row r="3" s="46" customFormat="1" ht="61.5" customHeight="1" spans="1:8">
      <c r="A3" s="47">
        <v>1</v>
      </c>
      <c r="B3" s="19" t="s">
        <v>20</v>
      </c>
      <c r="C3" s="29" t="s">
        <v>21</v>
      </c>
      <c r="D3" s="31" t="s">
        <v>22</v>
      </c>
      <c r="E3" s="14">
        <v>1</v>
      </c>
      <c r="F3" s="21">
        <v>7000</v>
      </c>
      <c r="G3" s="16">
        <f>E3*F3</f>
        <v>7000</v>
      </c>
      <c r="H3" s="48"/>
    </row>
    <row r="4" s="2" customFormat="1" ht="61" customHeight="1" spans="1:8">
      <c r="A4" s="8">
        <v>2</v>
      </c>
      <c r="B4" s="19"/>
      <c r="C4" s="29"/>
      <c r="D4" s="31"/>
      <c r="E4" s="14"/>
      <c r="F4" s="21"/>
      <c r="G4" s="16"/>
      <c r="H4" s="17"/>
    </row>
    <row r="5" s="46" customFormat="1" ht="57" customHeight="1" spans="1:8">
      <c r="A5" s="47">
        <v>5</v>
      </c>
      <c r="B5" s="49"/>
      <c r="C5" s="29"/>
      <c r="D5" s="31"/>
      <c r="E5" s="14"/>
      <c r="F5" s="21"/>
      <c r="G5" s="16"/>
      <c r="H5" s="48"/>
    </row>
    <row r="6" s="46" customFormat="1" ht="61.5" customHeight="1" spans="1:8">
      <c r="A6" s="47">
        <v>6</v>
      </c>
      <c r="B6" s="49"/>
      <c r="C6" s="29"/>
      <c r="D6" s="31"/>
      <c r="E6" s="14"/>
      <c r="F6" s="21"/>
      <c r="G6" s="16"/>
      <c r="H6" s="48"/>
    </row>
    <row r="7" s="2" customFormat="1" ht="42" customHeight="1" spans="1:8">
      <c r="A7" s="8">
        <v>5</v>
      </c>
      <c r="B7" s="50"/>
      <c r="C7" s="51"/>
      <c r="D7" s="31"/>
      <c r="E7" s="14"/>
      <c r="F7" s="21"/>
      <c r="G7" s="16"/>
      <c r="H7" s="17"/>
    </row>
    <row r="8" s="2" customFormat="1" ht="22.5" customHeight="1" spans="1:8">
      <c r="A8" s="8"/>
      <c r="B8" s="37" t="s">
        <v>23</v>
      </c>
      <c r="C8" s="38"/>
      <c r="D8" s="39"/>
      <c r="E8" s="40">
        <f>SUM(E3:E7)</f>
        <v>1</v>
      </c>
      <c r="F8" s="40"/>
      <c r="G8" s="41">
        <f>SUM(G3:G7)</f>
        <v>7000</v>
      </c>
      <c r="H8" s="42"/>
    </row>
    <row r="9" s="3" customFormat="1" ht="14" customHeight="1" spans="1:8">
      <c r="A9" s="43"/>
      <c r="B9" s="44"/>
      <c r="C9" s="44"/>
      <c r="F9" s="43"/>
      <c r="G9" s="43"/>
      <c r="H9" s="45"/>
    </row>
    <row r="10" s="3" customFormat="1" ht="14" customHeight="1" spans="1:8">
      <c r="A10" s="43"/>
      <c r="B10" s="44"/>
      <c r="C10" s="44"/>
      <c r="F10" s="43"/>
      <c r="G10" s="43"/>
      <c r="H10" s="45"/>
    </row>
    <row r="11" s="3" customFormat="1" ht="14" customHeight="1" spans="1:8">
      <c r="A11" s="43"/>
      <c r="B11" s="44"/>
      <c r="C11" s="44"/>
      <c r="F11" s="43"/>
      <c r="G11" s="43"/>
      <c r="H11" s="45"/>
    </row>
  </sheetData>
  <autoFilter ref="A2:H8">
    <extLst/>
  </autoFilter>
  <mergeCells count="1">
    <mergeCell ref="A1:H1"/>
  </mergeCell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59"/>
  <sheetViews>
    <sheetView workbookViewId="0">
      <pane xSplit="8" ySplit="2" topLeftCell="I14" activePane="bottomRight" state="frozen"/>
      <selection/>
      <selection pane="topRight"/>
      <selection pane="bottomLeft"/>
      <selection pane="bottomRight" activeCell="K27" sqref="K27"/>
    </sheetView>
  </sheetViews>
  <sheetFormatPr defaultColWidth="9" defaultRowHeight="15" customHeight="1" outlineLevelCol="7"/>
  <cols>
    <col min="1" max="1" width="4.5" style="1"/>
    <col min="2" max="2" width="12.625" style="4" customWidth="1"/>
    <col min="3" max="3" width="20.8333333333333" style="4" customWidth="1"/>
    <col min="4" max="4" width="5.5" style="2"/>
    <col min="5" max="5" width="7.16666666666667" style="2" customWidth="1"/>
    <col min="6" max="6" width="8.5" style="1"/>
    <col min="7" max="7" width="11.6666666666667" style="1" customWidth="1"/>
    <col min="8" max="8" width="6.375" style="5" customWidth="1"/>
  </cols>
  <sheetData>
    <row r="1" ht="27" customHeight="1" spans="1:8">
      <c r="A1" s="6" t="s">
        <v>24</v>
      </c>
      <c r="B1" s="6"/>
      <c r="C1" s="6"/>
      <c r="D1" s="7"/>
      <c r="E1" s="7"/>
      <c r="F1" s="7"/>
      <c r="G1" s="7"/>
      <c r="H1" s="7"/>
    </row>
    <row r="2" s="1" customFormat="1" ht="30" customHeight="1" spans="1:8">
      <c r="A2" s="8" t="s">
        <v>14</v>
      </c>
      <c r="B2" s="9" t="s">
        <v>15</v>
      </c>
      <c r="C2" s="9" t="s">
        <v>16</v>
      </c>
      <c r="D2" s="8" t="s">
        <v>17</v>
      </c>
      <c r="E2" s="8" t="s">
        <v>5</v>
      </c>
      <c r="F2" s="8" t="s">
        <v>18</v>
      </c>
      <c r="G2" s="8" t="s">
        <v>7</v>
      </c>
      <c r="H2" s="10" t="s">
        <v>25</v>
      </c>
    </row>
    <row r="3" s="2" customFormat="1" spans="1:8">
      <c r="A3" s="8">
        <v>1</v>
      </c>
      <c r="B3" s="11" t="s">
        <v>26</v>
      </c>
      <c r="C3" s="12" t="s">
        <v>26</v>
      </c>
      <c r="D3" s="13" t="s">
        <v>27</v>
      </c>
      <c r="E3" s="14" t="s">
        <v>28</v>
      </c>
      <c r="F3" s="15" t="s">
        <v>29</v>
      </c>
      <c r="G3" s="16">
        <f t="shared" ref="G3:G55" si="0">E3*F3</f>
        <v>250</v>
      </c>
      <c r="H3" s="17"/>
    </row>
    <row r="4" s="2" customFormat="1" ht="14.25" spans="1:8">
      <c r="A4" s="8">
        <v>2</v>
      </c>
      <c r="B4" s="18" t="s">
        <v>30</v>
      </c>
      <c r="C4" s="19" t="s">
        <v>31</v>
      </c>
      <c r="D4" s="20" t="s">
        <v>32</v>
      </c>
      <c r="E4" s="14">
        <v>1200</v>
      </c>
      <c r="F4" s="21">
        <v>1</v>
      </c>
      <c r="G4" s="16">
        <f t="shared" si="0"/>
        <v>1200</v>
      </c>
      <c r="H4" s="17"/>
    </row>
    <row r="5" s="2" customFormat="1" ht="14.25" spans="1:8">
      <c r="A5" s="8">
        <v>3</v>
      </c>
      <c r="B5" s="18" t="s">
        <v>33</v>
      </c>
      <c r="C5" s="19" t="s">
        <v>33</v>
      </c>
      <c r="D5" s="20" t="s">
        <v>34</v>
      </c>
      <c r="E5" s="14">
        <v>2000</v>
      </c>
      <c r="F5" s="21">
        <v>1</v>
      </c>
      <c r="G5" s="16">
        <f t="shared" si="0"/>
        <v>2000</v>
      </c>
      <c r="H5" s="17"/>
    </row>
    <row r="6" s="2" customFormat="1" ht="14.25" spans="1:8">
      <c r="A6" s="8">
        <v>4</v>
      </c>
      <c r="B6" s="18" t="s">
        <v>35</v>
      </c>
      <c r="C6" s="19" t="s">
        <v>35</v>
      </c>
      <c r="D6" s="20" t="s">
        <v>32</v>
      </c>
      <c r="E6" s="14">
        <v>400</v>
      </c>
      <c r="F6" s="21">
        <v>1</v>
      </c>
      <c r="G6" s="16">
        <f t="shared" si="0"/>
        <v>400</v>
      </c>
      <c r="H6" s="17"/>
    </row>
    <row r="7" s="2" customFormat="1" ht="22.5" spans="1:8">
      <c r="A7" s="8">
        <v>5</v>
      </c>
      <c r="B7" s="18" t="s">
        <v>36</v>
      </c>
      <c r="C7" s="19" t="s">
        <v>37</v>
      </c>
      <c r="D7" s="20" t="s">
        <v>38</v>
      </c>
      <c r="E7" s="14">
        <v>500</v>
      </c>
      <c r="F7" s="21">
        <v>1</v>
      </c>
      <c r="G7" s="16">
        <f t="shared" si="0"/>
        <v>500</v>
      </c>
      <c r="H7" s="17"/>
    </row>
    <row r="8" s="2" customFormat="1" ht="14.25" spans="1:8">
      <c r="A8" s="8">
        <v>6</v>
      </c>
      <c r="B8" s="18" t="s">
        <v>39</v>
      </c>
      <c r="C8" s="19" t="s">
        <v>39</v>
      </c>
      <c r="D8" s="20" t="s">
        <v>40</v>
      </c>
      <c r="E8" s="14">
        <v>820</v>
      </c>
      <c r="F8" s="21">
        <v>5</v>
      </c>
      <c r="G8" s="16">
        <f t="shared" si="0"/>
        <v>4100</v>
      </c>
      <c r="H8" s="17"/>
    </row>
    <row r="9" s="2" customFormat="1" ht="22.5" spans="1:8">
      <c r="A9" s="8">
        <v>7</v>
      </c>
      <c r="B9" s="18" t="s">
        <v>41</v>
      </c>
      <c r="C9" s="19" t="s">
        <v>42</v>
      </c>
      <c r="D9" s="20" t="s">
        <v>43</v>
      </c>
      <c r="E9" s="14">
        <v>3000</v>
      </c>
      <c r="F9" s="21">
        <v>2</v>
      </c>
      <c r="G9" s="16">
        <f t="shared" si="0"/>
        <v>6000</v>
      </c>
      <c r="H9" s="17"/>
    </row>
    <row r="10" s="2" customFormat="1" ht="22.5" spans="1:8">
      <c r="A10" s="8">
        <v>8</v>
      </c>
      <c r="B10" s="18" t="s">
        <v>41</v>
      </c>
      <c r="C10" s="19" t="s">
        <v>44</v>
      </c>
      <c r="D10" s="20" t="s">
        <v>43</v>
      </c>
      <c r="E10" s="14">
        <v>2500</v>
      </c>
      <c r="F10" s="21">
        <v>2</v>
      </c>
      <c r="G10" s="16">
        <f t="shared" si="0"/>
        <v>5000</v>
      </c>
      <c r="H10" s="17"/>
    </row>
    <row r="11" s="2" customFormat="1" ht="22.5" spans="1:8">
      <c r="A11" s="8">
        <v>9</v>
      </c>
      <c r="B11" s="18" t="s">
        <v>45</v>
      </c>
      <c r="C11" s="19" t="s">
        <v>46</v>
      </c>
      <c r="D11" s="20" t="s">
        <v>27</v>
      </c>
      <c r="E11" s="14">
        <v>60</v>
      </c>
      <c r="F11" s="21">
        <v>75</v>
      </c>
      <c r="G11" s="16">
        <f t="shared" si="0"/>
        <v>4500</v>
      </c>
      <c r="H11" s="17"/>
    </row>
    <row r="12" s="2" customFormat="1" ht="14.25" spans="1:8">
      <c r="A12" s="8">
        <v>10</v>
      </c>
      <c r="B12" s="18" t="s">
        <v>47</v>
      </c>
      <c r="C12" s="19" t="s">
        <v>48</v>
      </c>
      <c r="D12" s="20" t="s">
        <v>40</v>
      </c>
      <c r="E12" s="14">
        <v>400</v>
      </c>
      <c r="F12" s="21">
        <v>4.5</v>
      </c>
      <c r="G12" s="16">
        <f t="shared" si="0"/>
        <v>1800</v>
      </c>
      <c r="H12" s="17"/>
    </row>
    <row r="13" s="2" customFormat="1" ht="14.25" spans="1:8">
      <c r="A13" s="8">
        <v>11</v>
      </c>
      <c r="B13" s="18" t="s">
        <v>49</v>
      </c>
      <c r="C13" s="19" t="s">
        <v>49</v>
      </c>
      <c r="D13" s="20" t="s">
        <v>50</v>
      </c>
      <c r="E13" s="14">
        <v>15</v>
      </c>
      <c r="F13" s="21">
        <v>35</v>
      </c>
      <c r="G13" s="16">
        <f t="shared" si="0"/>
        <v>525</v>
      </c>
      <c r="H13" s="17"/>
    </row>
    <row r="14" s="2" customFormat="1" ht="14.25" spans="1:8">
      <c r="A14" s="8">
        <v>12</v>
      </c>
      <c r="B14" s="18" t="s">
        <v>51</v>
      </c>
      <c r="C14" s="19" t="s">
        <v>51</v>
      </c>
      <c r="D14" s="20" t="s">
        <v>50</v>
      </c>
      <c r="E14" s="14">
        <v>20</v>
      </c>
      <c r="F14" s="21">
        <v>25</v>
      </c>
      <c r="G14" s="16">
        <f t="shared" si="0"/>
        <v>500</v>
      </c>
      <c r="H14" s="17"/>
    </row>
    <row r="15" s="2" customFormat="1" ht="14.25" spans="1:8">
      <c r="A15" s="8">
        <v>13</v>
      </c>
      <c r="B15" s="18" t="s">
        <v>52</v>
      </c>
      <c r="C15" s="19" t="s">
        <v>52</v>
      </c>
      <c r="D15" s="20" t="s">
        <v>50</v>
      </c>
      <c r="E15" s="14">
        <v>5</v>
      </c>
      <c r="F15" s="21">
        <v>25</v>
      </c>
      <c r="G15" s="16">
        <f t="shared" si="0"/>
        <v>125</v>
      </c>
      <c r="H15" s="17"/>
    </row>
    <row r="16" s="2" customFormat="1" ht="14.25" spans="1:8">
      <c r="A16" s="8">
        <v>14</v>
      </c>
      <c r="B16" s="18" t="s">
        <v>53</v>
      </c>
      <c r="C16" s="19" t="s">
        <v>54</v>
      </c>
      <c r="D16" s="20" t="s">
        <v>50</v>
      </c>
      <c r="E16" s="14">
        <v>10</v>
      </c>
      <c r="F16" s="21">
        <v>18</v>
      </c>
      <c r="G16" s="16">
        <f t="shared" si="0"/>
        <v>180</v>
      </c>
      <c r="H16" s="17"/>
    </row>
    <row r="17" s="2" customFormat="1" ht="14.25" spans="1:8">
      <c r="A17" s="8">
        <v>15</v>
      </c>
      <c r="B17" s="18" t="s">
        <v>55</v>
      </c>
      <c r="C17" s="19" t="s">
        <v>56</v>
      </c>
      <c r="D17" s="20" t="s">
        <v>50</v>
      </c>
      <c r="E17" s="14">
        <v>60</v>
      </c>
      <c r="F17" s="21">
        <v>15</v>
      </c>
      <c r="G17" s="16">
        <f t="shared" si="0"/>
        <v>900</v>
      </c>
      <c r="H17" s="17"/>
    </row>
    <row r="18" s="2" customFormat="1" ht="22.5" spans="1:8">
      <c r="A18" s="8">
        <v>16</v>
      </c>
      <c r="B18" s="18" t="s">
        <v>57</v>
      </c>
      <c r="C18" s="19" t="s">
        <v>58</v>
      </c>
      <c r="D18" s="20" t="s">
        <v>59</v>
      </c>
      <c r="E18" s="14">
        <v>15</v>
      </c>
      <c r="F18" s="21">
        <v>30</v>
      </c>
      <c r="G18" s="16">
        <f t="shared" si="0"/>
        <v>450</v>
      </c>
      <c r="H18" s="17"/>
    </row>
    <row r="19" s="2" customFormat="1" ht="14.25" spans="1:8">
      <c r="A19" s="8">
        <v>17</v>
      </c>
      <c r="B19" s="18" t="s">
        <v>60</v>
      </c>
      <c r="C19" s="19" t="s">
        <v>60</v>
      </c>
      <c r="D19" s="20" t="s">
        <v>59</v>
      </c>
      <c r="E19" s="14">
        <v>10</v>
      </c>
      <c r="F19" s="21">
        <v>80</v>
      </c>
      <c r="G19" s="16">
        <f t="shared" si="0"/>
        <v>800</v>
      </c>
      <c r="H19" s="17"/>
    </row>
    <row r="20" s="2" customFormat="1" ht="14.25" spans="1:8">
      <c r="A20" s="8">
        <v>18</v>
      </c>
      <c r="B20" s="18" t="s">
        <v>61</v>
      </c>
      <c r="C20" s="19" t="s">
        <v>61</v>
      </c>
      <c r="D20" s="20" t="s">
        <v>59</v>
      </c>
      <c r="E20" s="14">
        <v>10</v>
      </c>
      <c r="F20" s="21">
        <v>50</v>
      </c>
      <c r="G20" s="16">
        <f t="shared" si="0"/>
        <v>500</v>
      </c>
      <c r="H20" s="17"/>
    </row>
    <row r="21" s="2" customFormat="1" ht="14.25" spans="1:8">
      <c r="A21" s="8">
        <v>19</v>
      </c>
      <c r="B21" s="18" t="s">
        <v>62</v>
      </c>
      <c r="C21" s="19" t="s">
        <v>63</v>
      </c>
      <c r="D21" s="20" t="s">
        <v>64</v>
      </c>
      <c r="E21" s="14">
        <v>50</v>
      </c>
      <c r="F21" s="21">
        <v>5</v>
      </c>
      <c r="G21" s="16">
        <f t="shared" si="0"/>
        <v>250</v>
      </c>
      <c r="H21" s="17"/>
    </row>
    <row r="22" s="2" customFormat="1" ht="14.25" spans="1:8">
      <c r="A22" s="8">
        <v>20</v>
      </c>
      <c r="B22" s="18" t="s">
        <v>65</v>
      </c>
      <c r="C22" s="19" t="s">
        <v>66</v>
      </c>
      <c r="D22" s="20" t="s">
        <v>64</v>
      </c>
      <c r="E22" s="14">
        <v>8</v>
      </c>
      <c r="F22" s="21">
        <v>150</v>
      </c>
      <c r="G22" s="16">
        <f t="shared" si="0"/>
        <v>1200</v>
      </c>
      <c r="H22" s="17"/>
    </row>
    <row r="23" s="2" customFormat="1" ht="22.5" spans="1:8">
      <c r="A23" s="8">
        <v>21</v>
      </c>
      <c r="B23" s="18" t="s">
        <v>67</v>
      </c>
      <c r="C23" s="19" t="s">
        <v>68</v>
      </c>
      <c r="D23" s="20" t="s">
        <v>69</v>
      </c>
      <c r="E23" s="14">
        <v>100</v>
      </c>
      <c r="F23" s="21">
        <v>3</v>
      </c>
      <c r="G23" s="16">
        <f t="shared" si="0"/>
        <v>300</v>
      </c>
      <c r="H23" s="17"/>
    </row>
    <row r="24" s="2" customFormat="1" ht="22.5" spans="1:8">
      <c r="A24" s="8">
        <v>22</v>
      </c>
      <c r="B24" s="18" t="s">
        <v>70</v>
      </c>
      <c r="C24" s="19" t="s">
        <v>71</v>
      </c>
      <c r="D24" s="20" t="s">
        <v>72</v>
      </c>
      <c r="E24" s="14">
        <v>100</v>
      </c>
      <c r="F24" s="21">
        <v>19</v>
      </c>
      <c r="G24" s="16">
        <f t="shared" si="0"/>
        <v>1900</v>
      </c>
      <c r="H24" s="17"/>
    </row>
    <row r="25" s="2" customFormat="1" ht="14.25" spans="1:8">
      <c r="A25" s="8">
        <v>23</v>
      </c>
      <c r="B25" s="18" t="s">
        <v>73</v>
      </c>
      <c r="C25" s="19" t="s">
        <v>74</v>
      </c>
      <c r="D25" s="20" t="s">
        <v>32</v>
      </c>
      <c r="E25" s="14">
        <v>600</v>
      </c>
      <c r="F25" s="21">
        <v>1.5</v>
      </c>
      <c r="G25" s="16">
        <f t="shared" si="0"/>
        <v>900</v>
      </c>
      <c r="H25" s="17"/>
    </row>
    <row r="26" s="2" customFormat="1" ht="14.25" spans="1:8">
      <c r="A26" s="8">
        <v>24</v>
      </c>
      <c r="B26" s="18" t="s">
        <v>73</v>
      </c>
      <c r="C26" s="19" t="s">
        <v>75</v>
      </c>
      <c r="D26" s="20" t="s">
        <v>32</v>
      </c>
      <c r="E26" s="14">
        <v>600</v>
      </c>
      <c r="F26" s="21">
        <v>2</v>
      </c>
      <c r="G26" s="16">
        <f t="shared" si="0"/>
        <v>1200</v>
      </c>
      <c r="H26" s="17"/>
    </row>
    <row r="27" s="2" customFormat="1" ht="14.25" spans="1:8">
      <c r="A27" s="8">
        <v>25</v>
      </c>
      <c r="B27" s="18" t="s">
        <v>76</v>
      </c>
      <c r="C27" s="19" t="s">
        <v>77</v>
      </c>
      <c r="D27" s="20" t="s">
        <v>32</v>
      </c>
      <c r="E27" s="14">
        <v>100</v>
      </c>
      <c r="F27" s="21">
        <v>18</v>
      </c>
      <c r="G27" s="16">
        <f t="shared" si="0"/>
        <v>1800</v>
      </c>
      <c r="H27" s="17"/>
    </row>
    <row r="28" s="2" customFormat="1" ht="22.5" spans="1:8">
      <c r="A28" s="8">
        <v>26</v>
      </c>
      <c r="B28" s="18" t="s">
        <v>76</v>
      </c>
      <c r="C28" s="19" t="s">
        <v>78</v>
      </c>
      <c r="D28" s="20" t="s">
        <v>32</v>
      </c>
      <c r="E28" s="14">
        <v>100</v>
      </c>
      <c r="F28" s="21">
        <v>25</v>
      </c>
      <c r="G28" s="16">
        <f t="shared" si="0"/>
        <v>2500</v>
      </c>
      <c r="H28" s="17"/>
    </row>
    <row r="29" s="2" customFormat="1" ht="22.5" spans="1:8">
      <c r="A29" s="8">
        <v>27</v>
      </c>
      <c r="B29" s="18" t="s">
        <v>79</v>
      </c>
      <c r="C29" s="19" t="s">
        <v>80</v>
      </c>
      <c r="D29" s="20" t="s">
        <v>81</v>
      </c>
      <c r="E29" s="14">
        <v>2</v>
      </c>
      <c r="F29" s="21">
        <v>550</v>
      </c>
      <c r="G29" s="16">
        <f t="shared" si="0"/>
        <v>1100</v>
      </c>
      <c r="H29" s="17"/>
    </row>
    <row r="30" s="2" customFormat="1" ht="14.25" spans="1:8">
      <c r="A30" s="8">
        <v>28</v>
      </c>
      <c r="B30" s="22" t="s">
        <v>82</v>
      </c>
      <c r="C30" s="23" t="s">
        <v>82</v>
      </c>
      <c r="D30" s="20" t="s">
        <v>27</v>
      </c>
      <c r="E30" s="14">
        <v>40</v>
      </c>
      <c r="F30" s="21">
        <v>3</v>
      </c>
      <c r="G30" s="16">
        <f t="shared" si="0"/>
        <v>120</v>
      </c>
      <c r="H30" s="17"/>
    </row>
    <row r="31" s="2" customFormat="1" ht="22.5" spans="1:8">
      <c r="A31" s="8">
        <v>29</v>
      </c>
      <c r="B31" s="18" t="s">
        <v>83</v>
      </c>
      <c r="C31" s="19" t="s">
        <v>84</v>
      </c>
      <c r="D31" s="20" t="s">
        <v>32</v>
      </c>
      <c r="E31" s="14">
        <v>80</v>
      </c>
      <c r="F31" s="21">
        <v>35</v>
      </c>
      <c r="G31" s="16">
        <f t="shared" si="0"/>
        <v>2800</v>
      </c>
      <c r="H31" s="17"/>
    </row>
    <row r="32" s="2" customFormat="1" ht="14.25" spans="1:8">
      <c r="A32" s="8">
        <v>30</v>
      </c>
      <c r="B32" s="18" t="s">
        <v>85</v>
      </c>
      <c r="C32" s="19" t="s">
        <v>86</v>
      </c>
      <c r="D32" s="20" t="s">
        <v>59</v>
      </c>
      <c r="E32" s="14">
        <v>40</v>
      </c>
      <c r="F32" s="21">
        <v>30</v>
      </c>
      <c r="G32" s="16">
        <f t="shared" si="0"/>
        <v>1200</v>
      </c>
      <c r="H32" s="17"/>
    </row>
    <row r="33" s="2" customFormat="1" ht="14.25" spans="1:8">
      <c r="A33" s="8">
        <v>31</v>
      </c>
      <c r="B33" s="18" t="s">
        <v>87</v>
      </c>
      <c r="C33" s="19" t="s">
        <v>88</v>
      </c>
      <c r="D33" s="20" t="s">
        <v>59</v>
      </c>
      <c r="E33" s="14">
        <v>40</v>
      </c>
      <c r="F33" s="21">
        <v>18</v>
      </c>
      <c r="G33" s="16">
        <f t="shared" si="0"/>
        <v>720</v>
      </c>
      <c r="H33" s="17"/>
    </row>
    <row r="34" s="2" customFormat="1" ht="22.5" spans="1:8">
      <c r="A34" s="8">
        <v>32</v>
      </c>
      <c r="B34" s="18" t="s">
        <v>89</v>
      </c>
      <c r="C34" s="19" t="s">
        <v>90</v>
      </c>
      <c r="D34" s="20" t="s">
        <v>91</v>
      </c>
      <c r="E34" s="14">
        <v>40</v>
      </c>
      <c r="F34" s="21">
        <v>10</v>
      </c>
      <c r="G34" s="16">
        <f t="shared" si="0"/>
        <v>400</v>
      </c>
      <c r="H34" s="17"/>
    </row>
    <row r="35" s="2" customFormat="1" ht="14.25" spans="1:8">
      <c r="A35" s="8">
        <v>33</v>
      </c>
      <c r="B35" s="18" t="s">
        <v>92</v>
      </c>
      <c r="C35" s="19" t="s">
        <v>93</v>
      </c>
      <c r="D35" s="20" t="s">
        <v>59</v>
      </c>
      <c r="E35" s="14">
        <v>90</v>
      </c>
      <c r="F35" s="21">
        <v>55</v>
      </c>
      <c r="G35" s="16">
        <f t="shared" si="0"/>
        <v>4950</v>
      </c>
      <c r="H35" s="17"/>
    </row>
    <row r="36" s="2" customFormat="1" ht="14.25" spans="1:8">
      <c r="A36" s="8">
        <v>34</v>
      </c>
      <c r="B36" s="18" t="s">
        <v>94</v>
      </c>
      <c r="C36" s="19" t="s">
        <v>95</v>
      </c>
      <c r="D36" s="20" t="s">
        <v>96</v>
      </c>
      <c r="E36" s="14">
        <v>90</v>
      </c>
      <c r="F36" s="21">
        <v>58</v>
      </c>
      <c r="G36" s="16">
        <f t="shared" si="0"/>
        <v>5220</v>
      </c>
      <c r="H36" s="17"/>
    </row>
    <row r="37" s="2" customFormat="1" ht="14.25" spans="1:8">
      <c r="A37" s="8">
        <v>35</v>
      </c>
      <c r="B37" s="18" t="s">
        <v>97</v>
      </c>
      <c r="C37" s="19" t="s">
        <v>98</v>
      </c>
      <c r="D37" s="20" t="s">
        <v>27</v>
      </c>
      <c r="E37" s="14">
        <v>300</v>
      </c>
      <c r="F37" s="21">
        <v>5</v>
      </c>
      <c r="G37" s="16">
        <f t="shared" si="0"/>
        <v>1500</v>
      </c>
      <c r="H37" s="17"/>
    </row>
    <row r="38" s="2" customFormat="1" ht="24" spans="1:8">
      <c r="A38" s="8">
        <v>36</v>
      </c>
      <c r="B38" s="24" t="s">
        <v>99</v>
      </c>
      <c r="C38" s="25" t="s">
        <v>100</v>
      </c>
      <c r="D38" s="20" t="s">
        <v>101</v>
      </c>
      <c r="E38" s="14">
        <v>50</v>
      </c>
      <c r="F38" s="21">
        <v>10</v>
      </c>
      <c r="G38" s="16">
        <f t="shared" si="0"/>
        <v>500</v>
      </c>
      <c r="H38" s="17"/>
    </row>
    <row r="39" s="2" customFormat="1" ht="24" spans="1:8">
      <c r="A39" s="8">
        <v>37</v>
      </c>
      <c r="B39" s="24" t="s">
        <v>99</v>
      </c>
      <c r="C39" s="25" t="s">
        <v>102</v>
      </c>
      <c r="D39" s="20" t="s">
        <v>101</v>
      </c>
      <c r="E39" s="14" t="s">
        <v>103</v>
      </c>
      <c r="F39" s="21">
        <v>10</v>
      </c>
      <c r="G39" s="16">
        <f t="shared" si="0"/>
        <v>1000</v>
      </c>
      <c r="H39" s="17"/>
    </row>
    <row r="40" s="2" customFormat="1" ht="24" spans="1:8">
      <c r="A40" s="8">
        <v>38</v>
      </c>
      <c r="B40" s="24" t="s">
        <v>99</v>
      </c>
      <c r="C40" s="25" t="s">
        <v>100</v>
      </c>
      <c r="D40" s="20" t="s">
        <v>101</v>
      </c>
      <c r="E40" s="14" t="s">
        <v>29</v>
      </c>
      <c r="F40" s="21">
        <v>10</v>
      </c>
      <c r="G40" s="16">
        <f t="shared" si="0"/>
        <v>500</v>
      </c>
      <c r="H40" s="17"/>
    </row>
    <row r="41" s="2" customFormat="1" ht="14.25" spans="1:8">
      <c r="A41" s="8">
        <v>39</v>
      </c>
      <c r="B41" s="26" t="s">
        <v>104</v>
      </c>
      <c r="C41" s="27" t="s">
        <v>105</v>
      </c>
      <c r="D41" s="28" t="s">
        <v>106</v>
      </c>
      <c r="E41" s="14" t="s">
        <v>107</v>
      </c>
      <c r="F41" s="21">
        <v>3</v>
      </c>
      <c r="G41" s="16">
        <f t="shared" si="0"/>
        <v>450</v>
      </c>
      <c r="H41" s="17"/>
    </row>
    <row r="42" s="2" customFormat="1" ht="14.25" spans="1:8">
      <c r="A42" s="8">
        <v>40</v>
      </c>
      <c r="B42" s="26" t="s">
        <v>108</v>
      </c>
      <c r="C42" s="27" t="s">
        <v>109</v>
      </c>
      <c r="D42" s="28" t="s">
        <v>110</v>
      </c>
      <c r="E42" s="14" t="s">
        <v>111</v>
      </c>
      <c r="F42" s="21">
        <v>3</v>
      </c>
      <c r="G42" s="16">
        <f t="shared" si="0"/>
        <v>1200</v>
      </c>
      <c r="H42" s="17"/>
    </row>
    <row r="43" s="2" customFormat="1" ht="14.25" spans="1:8">
      <c r="A43" s="8">
        <v>41</v>
      </c>
      <c r="B43" s="29" t="s">
        <v>112</v>
      </c>
      <c r="C43" s="30" t="s">
        <v>113</v>
      </c>
      <c r="D43" s="20" t="s">
        <v>27</v>
      </c>
      <c r="E43" s="14" t="s">
        <v>28</v>
      </c>
      <c r="F43" s="21">
        <v>350</v>
      </c>
      <c r="G43" s="16">
        <f t="shared" si="0"/>
        <v>1750</v>
      </c>
      <c r="H43" s="17"/>
    </row>
    <row r="44" s="2" customFormat="1" ht="14.25" spans="1:8">
      <c r="A44" s="8">
        <v>42</v>
      </c>
      <c r="B44" s="29" t="s">
        <v>112</v>
      </c>
      <c r="C44" s="30" t="s">
        <v>114</v>
      </c>
      <c r="D44" s="20" t="s">
        <v>27</v>
      </c>
      <c r="E44" s="14" t="s">
        <v>115</v>
      </c>
      <c r="F44" s="21">
        <v>320</v>
      </c>
      <c r="G44" s="16">
        <f t="shared" si="0"/>
        <v>3200</v>
      </c>
      <c r="H44" s="17"/>
    </row>
    <row r="45" s="2" customFormat="1" ht="14.25" spans="1:8">
      <c r="A45" s="8">
        <v>43</v>
      </c>
      <c r="B45" s="29" t="s">
        <v>112</v>
      </c>
      <c r="C45" s="30" t="s">
        <v>116</v>
      </c>
      <c r="D45" s="20" t="s">
        <v>27</v>
      </c>
      <c r="E45" s="14" t="s">
        <v>28</v>
      </c>
      <c r="F45" s="21">
        <v>300</v>
      </c>
      <c r="G45" s="16">
        <f t="shared" si="0"/>
        <v>1500</v>
      </c>
      <c r="H45" s="17"/>
    </row>
    <row r="46" s="2" customFormat="1" ht="14.25" spans="1:8">
      <c r="A46" s="8">
        <v>44</v>
      </c>
      <c r="B46" s="29" t="s">
        <v>117</v>
      </c>
      <c r="C46" s="30" t="s">
        <v>118</v>
      </c>
      <c r="D46" s="31" t="s">
        <v>64</v>
      </c>
      <c r="E46" s="14" t="s">
        <v>115</v>
      </c>
      <c r="F46" s="21">
        <v>400</v>
      </c>
      <c r="G46" s="16">
        <f t="shared" si="0"/>
        <v>4000</v>
      </c>
      <c r="H46" s="17"/>
    </row>
    <row r="47" s="2" customFormat="1" ht="14.25" spans="1:8">
      <c r="A47" s="8">
        <v>45</v>
      </c>
      <c r="B47" s="32" t="s">
        <v>119</v>
      </c>
      <c r="C47" s="33" t="s">
        <v>119</v>
      </c>
      <c r="D47" s="20" t="s">
        <v>27</v>
      </c>
      <c r="E47" s="14" t="s">
        <v>120</v>
      </c>
      <c r="F47" s="21">
        <v>380</v>
      </c>
      <c r="G47" s="16">
        <f t="shared" si="0"/>
        <v>1140</v>
      </c>
      <c r="H47" s="17"/>
    </row>
    <row r="48" s="2" customFormat="1" ht="14.25" spans="1:8">
      <c r="A48" s="8">
        <v>46</v>
      </c>
      <c r="B48" s="26" t="s">
        <v>121</v>
      </c>
      <c r="C48" s="27" t="s">
        <v>122</v>
      </c>
      <c r="D48" s="31" t="s">
        <v>91</v>
      </c>
      <c r="E48" s="14" t="s">
        <v>29</v>
      </c>
      <c r="F48" s="21">
        <v>10</v>
      </c>
      <c r="G48" s="16">
        <f t="shared" si="0"/>
        <v>500</v>
      </c>
      <c r="H48" s="17"/>
    </row>
    <row r="49" s="2" customFormat="1" ht="14.25" spans="1:8">
      <c r="A49" s="8">
        <v>47</v>
      </c>
      <c r="B49" s="34" t="s">
        <v>123</v>
      </c>
      <c r="C49" s="35" t="s">
        <v>124</v>
      </c>
      <c r="D49" s="31" t="s">
        <v>91</v>
      </c>
      <c r="E49" s="14" t="s">
        <v>125</v>
      </c>
      <c r="F49" s="21">
        <v>8</v>
      </c>
      <c r="G49" s="16">
        <f t="shared" si="0"/>
        <v>960</v>
      </c>
      <c r="H49" s="17"/>
    </row>
    <row r="50" s="2" customFormat="1" ht="14.25" spans="1:8">
      <c r="A50" s="8">
        <v>48</v>
      </c>
      <c r="B50" s="34" t="s">
        <v>126</v>
      </c>
      <c r="C50" s="35" t="s">
        <v>127</v>
      </c>
      <c r="D50" s="31" t="s">
        <v>91</v>
      </c>
      <c r="E50" s="14" t="s">
        <v>128</v>
      </c>
      <c r="F50" s="21">
        <v>10</v>
      </c>
      <c r="G50" s="16">
        <f t="shared" si="0"/>
        <v>240</v>
      </c>
      <c r="H50" s="17"/>
    </row>
    <row r="51" s="2" customFormat="1" spans="1:8">
      <c r="A51" s="8">
        <v>49</v>
      </c>
      <c r="B51" s="34" t="s">
        <v>126</v>
      </c>
      <c r="C51" s="35" t="s">
        <v>129</v>
      </c>
      <c r="D51" s="15"/>
      <c r="E51" s="14" t="s">
        <v>115</v>
      </c>
      <c r="F51" s="21">
        <v>15</v>
      </c>
      <c r="G51" s="16">
        <f t="shared" si="0"/>
        <v>150</v>
      </c>
      <c r="H51" s="17"/>
    </row>
    <row r="52" s="2" customFormat="1" spans="1:8">
      <c r="A52" s="8">
        <v>50</v>
      </c>
      <c r="B52" s="34" t="s">
        <v>130</v>
      </c>
      <c r="C52" s="35" t="s">
        <v>131</v>
      </c>
      <c r="D52" s="31" t="s">
        <v>132</v>
      </c>
      <c r="E52" s="14" t="s">
        <v>133</v>
      </c>
      <c r="F52" s="15" t="s">
        <v>115</v>
      </c>
      <c r="G52" s="16">
        <f t="shared" si="0"/>
        <v>2000</v>
      </c>
      <c r="H52" s="17"/>
    </row>
    <row r="53" s="2" customFormat="1" ht="33.75" spans="1:8">
      <c r="A53" s="8">
        <v>51</v>
      </c>
      <c r="B53" s="26" t="s">
        <v>134</v>
      </c>
      <c r="C53" s="27" t="s">
        <v>135</v>
      </c>
      <c r="D53" s="31" t="s">
        <v>27</v>
      </c>
      <c r="E53" s="14" t="s">
        <v>28</v>
      </c>
      <c r="F53" s="21">
        <v>300</v>
      </c>
      <c r="G53" s="16">
        <f t="shared" si="0"/>
        <v>1500</v>
      </c>
      <c r="H53" s="17"/>
    </row>
    <row r="54" s="2" customFormat="1" ht="22.5" spans="1:8">
      <c r="A54" s="8">
        <v>52</v>
      </c>
      <c r="B54" s="26" t="s">
        <v>136</v>
      </c>
      <c r="C54" s="27" t="s">
        <v>137</v>
      </c>
      <c r="D54" s="31" t="s">
        <v>27</v>
      </c>
      <c r="E54" s="14" t="s">
        <v>28</v>
      </c>
      <c r="F54" s="21">
        <v>650</v>
      </c>
      <c r="G54" s="16">
        <f t="shared" si="0"/>
        <v>3250</v>
      </c>
      <c r="H54" s="17"/>
    </row>
    <row r="55" s="2" customFormat="1" ht="22.5" spans="1:8">
      <c r="A55" s="8">
        <v>53</v>
      </c>
      <c r="B55" s="34" t="s">
        <v>138</v>
      </c>
      <c r="C55" s="35" t="s">
        <v>139</v>
      </c>
      <c r="D55" s="31" t="s">
        <v>64</v>
      </c>
      <c r="E55" s="14" t="s">
        <v>140</v>
      </c>
      <c r="F55" s="21">
        <v>30</v>
      </c>
      <c r="G55" s="16">
        <f t="shared" si="0"/>
        <v>8370</v>
      </c>
      <c r="H55" s="36"/>
    </row>
    <row r="56" s="2" customFormat="1" ht="22.5" customHeight="1" spans="1:8">
      <c r="A56" s="8"/>
      <c r="B56" s="37" t="s">
        <v>23</v>
      </c>
      <c r="C56" s="38"/>
      <c r="D56" s="39"/>
      <c r="E56" s="40">
        <f>SUM(E3:E32)</f>
        <v>12845</v>
      </c>
      <c r="F56" s="40"/>
      <c r="G56" s="41">
        <f>SUM(G3:G55)</f>
        <v>90000</v>
      </c>
      <c r="H56" s="42"/>
    </row>
    <row r="57" s="3" customFormat="1" ht="14" customHeight="1" spans="1:8">
      <c r="A57" s="43"/>
      <c r="B57" s="44"/>
      <c r="C57" s="44"/>
      <c r="F57" s="43"/>
      <c r="G57" s="43"/>
      <c r="H57" s="45"/>
    </row>
    <row r="58" s="3" customFormat="1" ht="14" customHeight="1" spans="1:8">
      <c r="A58" s="43"/>
      <c r="B58" s="44"/>
      <c r="C58" s="44"/>
      <c r="F58" s="43"/>
      <c r="G58" s="43"/>
      <c r="H58" s="45"/>
    </row>
    <row r="59" s="3" customFormat="1" ht="14" customHeight="1" spans="1:8">
      <c r="A59" s="43"/>
      <c r="B59" s="44"/>
      <c r="C59" s="44"/>
      <c r="F59" s="43"/>
      <c r="G59" s="43"/>
      <c r="H59" s="45"/>
    </row>
  </sheetData>
  <autoFilter ref="A2:H56">
    <extLst/>
  </autoFilter>
  <mergeCells count="1">
    <mergeCell ref="A1:H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(4)</vt:lpstr>
      <vt:lpstr>办公用品</vt:lpstr>
      <vt:lpstr>3-办公用品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木棉静开</cp:lastModifiedBy>
  <dcterms:created xsi:type="dcterms:W3CDTF">2006-09-16T00:00:00Z</dcterms:created>
  <dcterms:modified xsi:type="dcterms:W3CDTF">2024-04-11T06:39:03Z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1EFCA79613FA4D39A7470EAFA181C4CB_12</vt:lpwstr>
  </property>
  <property fmtid="{D5CDD505-2E9C-101B-9397-08002B2CF9AE}" pid="3" name="KSOProductBuildVer">
    <vt:lpwstr>2052-12.1.0.16388</vt:lpwstr>
  </property>
</Properties>
</file>