
<file path=[Content_Types].xml><?xml version="1.0" encoding="utf-8"?>
<Types xmlns="http://schemas.openxmlformats.org/package/2006/content-types">
  <Default Extension="xml" ContentType="application/xml"/>
  <Default Extension="png" ContentType="image/png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9675" tabRatio="812"/>
  </bookViews>
  <sheets>
    <sheet name="Sheet1" sheetId="28" r:id="rId1"/>
  </sheets>
  <definedNames>
    <definedName name="_xlnm._FilterDatabase" localSheetId="0" hidden="1">Sheet1!$A$2:$J$42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<sst xmlns="http://schemas.openxmlformats.org/spreadsheetml/2006/main" count="135" uniqueCount="66">
  <si>
    <t>疏勒县罕南力克镇小学绿化参数清单</t>
  </si>
  <si>
    <t>顺序</t>
  </si>
  <si>
    <t>商品名称</t>
  </si>
  <si>
    <t>参数</t>
  </si>
  <si>
    <t>单位</t>
  </si>
  <si>
    <t>数量</t>
  </si>
  <si>
    <t>单价</t>
  </si>
  <si>
    <t>金额</t>
  </si>
  <si>
    <t>备注</t>
  </si>
  <si>
    <t>梧桐树</t>
  </si>
  <si>
    <t>直径5-8cm，带土包装，包种，保活</t>
  </si>
  <si>
    <t>颗</t>
  </si>
  <si>
    <t>中心小学</t>
  </si>
  <si>
    <t>草坪草种子</t>
  </si>
  <si>
    <t>一等品，成活率100%，四级常青，纯净度：98%，耐寒，病虫害少，多年生，包种保活</t>
  </si>
  <si>
    <t>㎏</t>
  </si>
  <si>
    <t>四叶草种子</t>
  </si>
  <si>
    <t>种草坪，四叶草人工费</t>
  </si>
  <si>
    <t>长出来长度：3cm以后结束，包种保活</t>
  </si>
  <si>
    <t>次</t>
  </si>
  <si>
    <t>玫瑰花</t>
  </si>
  <si>
    <t>3年以上，带土包装，包种保活</t>
  </si>
  <si>
    <t>白蜡树</t>
  </si>
  <si>
    <t>分直径3-5cm，带土包装，包种保活</t>
  </si>
  <si>
    <t>棵</t>
  </si>
  <si>
    <t>冬青树苗</t>
  </si>
  <si>
    <t>3年以上，高度：50cm-70cm，带土包装，包种保活</t>
  </si>
  <si>
    <t>木纳格葡萄苗</t>
  </si>
  <si>
    <t>西梅树苗</t>
  </si>
  <si>
    <t>3年以上，直径：3-5cm，带土包装，包种保活</t>
  </si>
  <si>
    <t>核桃树苗</t>
  </si>
  <si>
    <t>3年以上，直径：5-6cm，带土包装，包种保活</t>
  </si>
  <si>
    <t>合计：</t>
  </si>
  <si>
    <t>2村小学</t>
  </si>
  <si>
    <t>各种花种子</t>
  </si>
  <si>
    <t>高质量种子</t>
  </si>
  <si>
    <t>公斤</t>
  </si>
  <si>
    <t>化肥</t>
  </si>
  <si>
    <t>化肥（尿素）</t>
  </si>
  <si>
    <t>袋</t>
  </si>
  <si>
    <t>从下面到上面的一米范围内直径12cm,五年以上的梧桐树，带土包装</t>
  </si>
  <si>
    <t>3村小学</t>
  </si>
  <si>
    <t>矿源黄腐酸钾</t>
  </si>
  <si>
    <t>效果要好</t>
  </si>
  <si>
    <t>树营养液</t>
  </si>
  <si>
    <t>毒死脾</t>
  </si>
  <si>
    <t>专杀蚧壳虫，效果要好</t>
  </si>
  <si>
    <t>杀虫剂</t>
  </si>
  <si>
    <t>菊花种子</t>
  </si>
  <si>
    <t>高3m以上，15cm以上，活树</t>
  </si>
  <si>
    <t>个</t>
  </si>
  <si>
    <t>5村小学</t>
  </si>
  <si>
    <t>一等品，成活率100%，四级常青，纯净度：98%，耐寒，病虫害少，多年生</t>
  </si>
  <si>
    <t>12村小学</t>
  </si>
  <si>
    <t>3年以上，带土包装</t>
  </si>
  <si>
    <t>长方形花槽，花盆</t>
  </si>
  <si>
    <t>形状：正方形，防腐材质：木料花箱花盘，带漆，碳化实木，规格：长80cm,宽;80cm,高60cm 80*80*60，带腿款，</t>
  </si>
  <si>
    <t>冬青</t>
  </si>
  <si>
    <t>四季青球形：冠幅90cm,带盆，</t>
  </si>
  <si>
    <t>花盆</t>
  </si>
  <si>
    <t>规格:外径50cm,底部直径36cm,高度;40cm,塑料材料，加厚。</t>
  </si>
  <si>
    <t xml:space="preserve">高80CM </t>
  </si>
  <si>
    <t>18村小学</t>
  </si>
  <si>
    <t>直径8公分</t>
  </si>
  <si>
    <t>21村小学</t>
  </si>
  <si>
    <t>罕南力克镇总合计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</si>
</sst>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33">
    <font>
      <sz val="11"/>
      <color theme="1"/>
      <name val="宋体"/>
      <charset val="134"/>
      <scheme val="minor"/>
    </font>
    <font>
      <sz val="10"/>
      <color theme="1"/>
      <name val="仿宋"/>
      <charset val="134"/>
    </font>
    <font>
      <sz val="11"/>
      <color theme="1"/>
      <name val="Tahoma"/>
      <charset val="134"/>
    </font>
    <font>
      <sz val="12"/>
      <name val="宋体"/>
      <charset val="134"/>
    </font>
    <font>
      <sz val="16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11"/>
      <color theme="1"/>
      <name val="宋体"/>
      <charset val="134"/>
    </font>
    <font>
      <sz val="9"/>
      <color theme="1"/>
      <name val="宋体"/>
      <charset val="134"/>
      <scheme val="minor"/>
    </font>
    <font>
      <sz val="8"/>
      <color theme="1"/>
      <name val="宋体"/>
      <charset val="134"/>
      <scheme val="minor"/>
    </font>
    <font>
      <sz val="11"/>
      <color theme="1"/>
      <name val="微软雅黑 Light"/>
      <charset val="134"/>
    </font>
    <font>
      <sz val="12"/>
      <color theme="1"/>
      <name val="宋体"/>
      <charset val="134"/>
      <scheme val="minor"/>
    </font>
    <font>
      <sz val="20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Helv"/>
      <charset val="0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4" borderId="8" applyNumberFormat="0" applyAlignment="0" applyProtection="0">
      <alignment vertical="center"/>
    </xf>
    <xf numFmtId="0" fontId="22" fillId="5" borderId="9" applyNumberFormat="0" applyAlignment="0" applyProtection="0">
      <alignment vertical="center"/>
    </xf>
    <xf numFmtId="0" fontId="23" fillId="5" borderId="8" applyNumberFormat="0" applyAlignment="0" applyProtection="0">
      <alignment vertical="center"/>
    </xf>
    <xf numFmtId="0" fontId="24" fillId="6" borderId="10" applyNumberFormat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32" fillId="0" borderId="0"/>
    <xf numFmtId="0" fontId="3" fillId="0" borderId="0">
      <alignment vertical="center"/>
    </xf>
    <xf numFmtId="0" fontId="3" fillId="0" borderId="0"/>
    <xf numFmtId="0" fontId="11" fillId="0" borderId="0"/>
  </cellStyleXfs>
  <cellXfs count="50">
    <xf numFmtId="0" fontId="0" fillId="0" borderId="0" xfId="0">
      <alignment vertical="center"/>
    </xf>
    <xf numFmtId="0" fontId="1" fillId="0" borderId="0" xfId="0" applyFont="1" applyFill="1" applyAlignment="1">
      <alignment horizontal="center"/>
    </xf>
    <xf numFmtId="0" fontId="2" fillId="0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center"/>
    </xf>
    <xf numFmtId="0" fontId="3" fillId="0" borderId="0" xfId="0" applyFont="1" applyFill="1" applyBorder="1" applyAlignment="1">
      <alignment vertical="center"/>
    </xf>
    <xf numFmtId="0" fontId="0" fillId="0" borderId="0" xfId="0" applyFill="1" applyAlignment="1">
      <alignment vertical="center"/>
    </xf>
    <xf numFmtId="0" fontId="0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0" fillId="2" borderId="1" xfId="52" applyFont="1" applyFill="1" applyBorder="1" applyAlignment="1">
      <alignment horizontal="center" vertical="center"/>
    </xf>
    <xf numFmtId="0" fontId="0" fillId="2" borderId="1" xfId="52" applyFont="1" applyFill="1" applyBorder="1" applyAlignment="1">
      <alignment horizontal="left" vertical="center" wrapText="1"/>
    </xf>
    <xf numFmtId="176" fontId="0" fillId="2" borderId="1" xfId="52" applyNumberFormat="1" applyFont="1" applyFill="1" applyBorder="1" applyAlignment="1">
      <alignment horizontal="center" vertical="center"/>
    </xf>
    <xf numFmtId="0" fontId="6" fillId="2" borderId="1" xfId="0" applyFont="1" applyFill="1" applyBorder="1" applyAlignment="1">
      <alignment vertical="center" wrapText="1"/>
    </xf>
    <xf numFmtId="0" fontId="0" fillId="2" borderId="1" xfId="52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176" fontId="0" fillId="0" borderId="2" xfId="0" applyNumberFormat="1" applyBorder="1" applyAlignment="1">
      <alignment horizontal="center" vertical="center"/>
    </xf>
    <xf numFmtId="176" fontId="0" fillId="0" borderId="3" xfId="0" applyNumberFormat="1" applyBorder="1" applyAlignment="1">
      <alignment horizontal="center" vertical="center"/>
    </xf>
    <xf numFmtId="176" fontId="0" fillId="0" borderId="4" xfId="0" applyNumberForma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176" fontId="0" fillId="0" borderId="1" xfId="0" applyNumberForma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10" fillId="0" borderId="1" xfId="50" applyFont="1" applyFill="1" applyBorder="1" applyAlignment="1">
      <alignment horizontal="center" vertical="center" wrapText="1"/>
    </xf>
    <xf numFmtId="0" fontId="0" fillId="0" borderId="1" xfId="0" applyBorder="1">
      <alignment vertical="center"/>
    </xf>
    <xf numFmtId="0" fontId="0" fillId="0" borderId="1" xfId="0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 applyProtection="1">
      <alignment horizontal="center" vertical="center" wrapText="1"/>
      <protection locked="0"/>
    </xf>
    <xf numFmtId="0" fontId="11" fillId="0" borderId="1" xfId="0" applyNumberFormat="1" applyFont="1" applyFill="1" applyBorder="1" applyAlignment="1" applyProtection="1">
      <alignment horizontal="center" vertical="center" wrapText="1"/>
      <protection locked="0"/>
    </xf>
    <xf numFmtId="176" fontId="0" fillId="0" borderId="1" xfId="0" applyNumberFormat="1" applyFill="1" applyBorder="1" applyAlignment="1">
      <alignment horizontal="center" vertical="center"/>
    </xf>
    <xf numFmtId="0" fontId="5" fillId="2" borderId="1" xfId="52" applyFont="1" applyFill="1" applyBorder="1" applyAlignment="1">
      <alignment horizontal="center" vertical="center" wrapText="1"/>
    </xf>
    <xf numFmtId="0" fontId="5" fillId="2" borderId="1" xfId="52" applyFont="1" applyFill="1" applyBorder="1" applyAlignment="1">
      <alignment horizontal="left" vertical="center" wrapText="1"/>
    </xf>
    <xf numFmtId="0" fontId="0" fillId="0" borderId="1" xfId="52" applyFont="1" applyFill="1" applyBorder="1" applyAlignment="1">
      <alignment horizontal="center" vertical="center" wrapText="1"/>
    </xf>
    <xf numFmtId="0" fontId="5" fillId="0" borderId="1" xfId="52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176" fontId="0" fillId="0" borderId="1" xfId="0" applyNumberFormat="1" applyFill="1" applyBorder="1" applyAlignment="1">
      <alignment horizontal="center" vertical="center" wrapText="1"/>
    </xf>
    <xf numFmtId="176" fontId="0" fillId="0" borderId="2" xfId="0" applyNumberFormat="1" applyFill="1" applyBorder="1" applyAlignment="1">
      <alignment horizontal="center" vertical="center" wrapText="1"/>
    </xf>
    <xf numFmtId="176" fontId="0" fillId="0" borderId="3" xfId="0" applyNumberFormat="1" applyFill="1" applyBorder="1" applyAlignment="1">
      <alignment horizontal="center" vertical="center" wrapText="1"/>
    </xf>
    <xf numFmtId="176" fontId="0" fillId="0" borderId="4" xfId="0" applyNumberForma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疏勒县2012-2013学年中小学在校生统计表" xfId="49"/>
    <cellStyle name="常规 6 2" xfId="50"/>
    <cellStyle name="常规_Sheet2" xfId="51"/>
    <cellStyle name="常规 3" xf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7</xdr:col>
      <xdr:colOff>96520</xdr:colOff>
      <xdr:row>28</xdr:row>
      <xdr:rowOff>213360</xdr:rowOff>
    </xdr:from>
    <xdr:to>
      <xdr:col>8</xdr:col>
      <xdr:colOff>5715</xdr:colOff>
      <xdr:row>30</xdr:row>
      <xdr:rowOff>213995</xdr:rowOff>
    </xdr:to>
    <xdr:pic>
      <xdr:nvPicPr>
        <xdr:cNvPr id="4644" name="图片 4643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832600" y="8519160"/>
          <a:ext cx="594995" cy="5848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90170</xdr:colOff>
      <xdr:row>32</xdr:row>
      <xdr:rowOff>15240</xdr:rowOff>
    </xdr:from>
    <xdr:to>
      <xdr:col>7</xdr:col>
      <xdr:colOff>545465</xdr:colOff>
      <xdr:row>33</xdr:row>
      <xdr:rowOff>182245</xdr:rowOff>
    </xdr:to>
    <xdr:pic>
      <xdr:nvPicPr>
        <xdr:cNvPr id="4645" name="图片 4644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6826250" y="9489440"/>
          <a:ext cx="455295" cy="45910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2"/>
  <sheetViews>
    <sheetView tabSelected="1" zoomScale="85" zoomScaleNormal="85" workbookViewId="0">
      <selection activeCell="K12" sqref="K12"/>
    </sheetView>
  </sheetViews>
  <sheetFormatPr defaultColWidth="9" defaultRowHeight="14.25" outlineLevelCol="7"/>
  <cols>
    <col min="1" max="1" width="6.125" style="4" customWidth="1"/>
    <col min="2" max="2" width="12.9416666666667" style="7" customWidth="1"/>
    <col min="3" max="3" width="35" style="4" customWidth="1"/>
    <col min="4" max="5" width="7.79166666666667" style="4" customWidth="1"/>
    <col min="6" max="6" width="8.375" style="4" customWidth="1"/>
    <col min="7" max="7" width="10.375" style="4" customWidth="1"/>
    <col min="8" max="16384" width="9" style="4"/>
  </cols>
  <sheetData>
    <row r="1" s="1" customFormat="1" ht="48" customHeight="1" spans="1:8">
      <c r="A1" s="8" t="s">
        <v>0</v>
      </c>
      <c r="B1" s="8"/>
      <c r="C1" s="8"/>
      <c r="D1" s="8"/>
      <c r="E1" s="8"/>
      <c r="F1" s="8"/>
      <c r="G1" s="8"/>
      <c r="H1" s="8"/>
    </row>
    <row r="2" s="1" customFormat="1" ht="20" customHeight="1" spans="1:8">
      <c r="A2" s="9" t="s">
        <v>1</v>
      </c>
      <c r="B2" s="9" t="s">
        <v>2</v>
      </c>
      <c r="C2" s="9" t="s">
        <v>3</v>
      </c>
      <c r="D2" s="9" t="s">
        <v>4</v>
      </c>
      <c r="E2" s="9" t="s">
        <v>5</v>
      </c>
      <c r="F2" s="9" t="s">
        <v>6</v>
      </c>
      <c r="G2" s="9" t="s">
        <v>7</v>
      </c>
      <c r="H2" s="9" t="s">
        <v>8</v>
      </c>
    </row>
    <row r="3" s="2" customFormat="1" ht="19" customHeight="1" spans="1:8">
      <c r="A3" s="10">
        <v>1</v>
      </c>
      <c r="B3" s="10" t="s">
        <v>9</v>
      </c>
      <c r="C3" s="11" t="s">
        <v>10</v>
      </c>
      <c r="D3" s="10" t="s">
        <v>11</v>
      </c>
      <c r="E3" s="10">
        <v>20</v>
      </c>
      <c r="F3" s="10">
        <v>150</v>
      </c>
      <c r="G3" s="12">
        <f>E3*F3</f>
        <v>3000</v>
      </c>
      <c r="H3" s="13" t="s">
        <v>12</v>
      </c>
    </row>
    <row r="4" s="3" customFormat="1" ht="19" customHeight="1" spans="1:8">
      <c r="A4" s="10">
        <v>2</v>
      </c>
      <c r="B4" s="10" t="s">
        <v>13</v>
      </c>
      <c r="C4" s="11" t="s">
        <v>14</v>
      </c>
      <c r="D4" s="10" t="s">
        <v>15</v>
      </c>
      <c r="E4" s="10">
        <v>20</v>
      </c>
      <c r="F4" s="10">
        <v>80</v>
      </c>
      <c r="G4" s="12">
        <f t="shared" ref="G4:G12" si="0">E4*F4</f>
        <v>1600</v>
      </c>
      <c r="H4" s="13" t="s">
        <v>12</v>
      </c>
    </row>
    <row r="5" s="2" customFormat="1" ht="19" customHeight="1" spans="1:8">
      <c r="A5" s="10">
        <v>3</v>
      </c>
      <c r="B5" s="10" t="s">
        <v>16</v>
      </c>
      <c r="C5" s="11" t="s">
        <v>14</v>
      </c>
      <c r="D5" s="10" t="s">
        <v>15</v>
      </c>
      <c r="E5" s="10">
        <v>20</v>
      </c>
      <c r="F5" s="10">
        <v>90</v>
      </c>
      <c r="G5" s="12">
        <f t="shared" si="0"/>
        <v>1800</v>
      </c>
      <c r="H5" s="13" t="s">
        <v>12</v>
      </c>
    </row>
    <row r="6" s="2" customFormat="1" ht="27" customHeight="1" spans="1:8">
      <c r="A6" s="10">
        <v>4</v>
      </c>
      <c r="B6" s="14" t="s">
        <v>17</v>
      </c>
      <c r="C6" s="11" t="s">
        <v>18</v>
      </c>
      <c r="D6" s="10" t="s">
        <v>19</v>
      </c>
      <c r="E6" s="10">
        <v>1</v>
      </c>
      <c r="F6" s="10">
        <v>5000</v>
      </c>
      <c r="G6" s="12">
        <f t="shared" si="0"/>
        <v>5000</v>
      </c>
      <c r="H6" s="13" t="s">
        <v>12</v>
      </c>
    </row>
    <row r="7" s="2" customFormat="1" ht="19" customHeight="1" spans="1:8">
      <c r="A7" s="10">
        <v>5</v>
      </c>
      <c r="B7" s="10" t="s">
        <v>20</v>
      </c>
      <c r="C7" s="11" t="s">
        <v>21</v>
      </c>
      <c r="D7" s="10" t="s">
        <v>11</v>
      </c>
      <c r="E7" s="10">
        <v>300</v>
      </c>
      <c r="F7" s="10">
        <v>15</v>
      </c>
      <c r="G7" s="12">
        <f t="shared" si="0"/>
        <v>4500</v>
      </c>
      <c r="H7" s="13" t="s">
        <v>12</v>
      </c>
    </row>
    <row r="8" s="2" customFormat="1" ht="19" customHeight="1" spans="1:8">
      <c r="A8" s="10">
        <v>6</v>
      </c>
      <c r="B8" s="10" t="s">
        <v>22</v>
      </c>
      <c r="C8" s="11" t="s">
        <v>23</v>
      </c>
      <c r="D8" s="10" t="s">
        <v>24</v>
      </c>
      <c r="E8" s="10">
        <v>15</v>
      </c>
      <c r="F8" s="10">
        <v>150</v>
      </c>
      <c r="G8" s="12">
        <f t="shared" si="0"/>
        <v>2250</v>
      </c>
      <c r="H8" s="13" t="s">
        <v>12</v>
      </c>
    </row>
    <row r="9" s="2" customFormat="1" ht="19" customHeight="1" spans="1:8">
      <c r="A9" s="10">
        <v>7</v>
      </c>
      <c r="B9" s="10" t="s">
        <v>25</v>
      </c>
      <c r="C9" s="11" t="s">
        <v>26</v>
      </c>
      <c r="D9" s="10" t="s">
        <v>24</v>
      </c>
      <c r="E9" s="10">
        <v>1500</v>
      </c>
      <c r="F9" s="10">
        <v>8</v>
      </c>
      <c r="G9" s="12">
        <f t="shared" si="0"/>
        <v>12000</v>
      </c>
      <c r="H9" s="13" t="s">
        <v>12</v>
      </c>
    </row>
    <row r="10" s="4" customFormat="1" ht="19" customHeight="1" spans="1:8">
      <c r="A10" s="10">
        <v>8</v>
      </c>
      <c r="B10" s="10" t="s">
        <v>27</v>
      </c>
      <c r="C10" s="11" t="s">
        <v>21</v>
      </c>
      <c r="D10" s="10" t="s">
        <v>24</v>
      </c>
      <c r="E10" s="10">
        <v>25</v>
      </c>
      <c r="F10" s="10">
        <v>15</v>
      </c>
      <c r="G10" s="12">
        <f t="shared" si="0"/>
        <v>375</v>
      </c>
      <c r="H10" s="13" t="s">
        <v>12</v>
      </c>
    </row>
    <row r="11" s="4" customFormat="1" ht="19" customHeight="1" spans="1:8">
      <c r="A11" s="10">
        <v>9</v>
      </c>
      <c r="B11" s="10" t="s">
        <v>28</v>
      </c>
      <c r="C11" s="11" t="s">
        <v>29</v>
      </c>
      <c r="D11" s="10" t="s">
        <v>24</v>
      </c>
      <c r="E11" s="10">
        <v>15</v>
      </c>
      <c r="F11" s="10">
        <v>50</v>
      </c>
      <c r="G11" s="12">
        <f t="shared" si="0"/>
        <v>750</v>
      </c>
      <c r="H11" s="13" t="s">
        <v>12</v>
      </c>
    </row>
    <row r="12" s="4" customFormat="1" ht="19" customHeight="1" spans="1:8">
      <c r="A12" s="10">
        <v>10</v>
      </c>
      <c r="B12" s="10" t="s">
        <v>30</v>
      </c>
      <c r="C12" s="11" t="s">
        <v>31</v>
      </c>
      <c r="D12" s="10" t="s">
        <v>24</v>
      </c>
      <c r="E12" s="10">
        <v>7</v>
      </c>
      <c r="F12" s="10">
        <v>15</v>
      </c>
      <c r="G12" s="12">
        <f t="shared" si="0"/>
        <v>105</v>
      </c>
      <c r="H12" s="13" t="s">
        <v>12</v>
      </c>
    </row>
    <row r="13" s="2" customFormat="1" ht="36" customHeight="1" spans="1:8">
      <c r="A13" s="15" t="s">
        <v>32</v>
      </c>
      <c r="B13" s="16"/>
      <c r="C13" s="16"/>
      <c r="D13" s="17">
        <f>SUM(G3:G12)</f>
        <v>31380</v>
      </c>
      <c r="E13" s="17"/>
      <c r="F13" s="17"/>
      <c r="G13" s="17"/>
      <c r="H13" s="17"/>
    </row>
    <row r="14" customFormat="1" ht="20" customHeight="1" spans="1:8">
      <c r="A14" s="18">
        <v>1</v>
      </c>
      <c r="B14" s="10" t="s">
        <v>22</v>
      </c>
      <c r="C14" s="11" t="s">
        <v>23</v>
      </c>
      <c r="D14" s="10" t="s">
        <v>24</v>
      </c>
      <c r="E14" s="10">
        <v>40</v>
      </c>
      <c r="F14" s="10">
        <v>150</v>
      </c>
      <c r="G14" s="12">
        <f>E14*F14</f>
        <v>6000</v>
      </c>
      <c r="H14" s="18" t="s">
        <v>33</v>
      </c>
    </row>
    <row r="15" customFormat="1" ht="20" customHeight="1" spans="1:8">
      <c r="A15" s="18">
        <v>2</v>
      </c>
      <c r="B15" s="18" t="s">
        <v>34</v>
      </c>
      <c r="C15" s="18" t="s">
        <v>35</v>
      </c>
      <c r="D15" s="19" t="s">
        <v>36</v>
      </c>
      <c r="E15" s="18">
        <v>2</v>
      </c>
      <c r="F15" s="18">
        <v>70</v>
      </c>
      <c r="G15" s="12">
        <f>E15*F15</f>
        <v>140</v>
      </c>
      <c r="H15" s="18" t="s">
        <v>33</v>
      </c>
    </row>
    <row r="16" customFormat="1" ht="20" customHeight="1" spans="1:8">
      <c r="A16" s="18">
        <v>3</v>
      </c>
      <c r="B16" s="18" t="s">
        <v>37</v>
      </c>
      <c r="C16" s="20" t="s">
        <v>38</v>
      </c>
      <c r="D16" s="18" t="s">
        <v>39</v>
      </c>
      <c r="E16" s="18">
        <v>2</v>
      </c>
      <c r="F16" s="18">
        <v>100</v>
      </c>
      <c r="G16" s="12">
        <f>E16*F16</f>
        <v>200</v>
      </c>
      <c r="H16" s="18" t="s">
        <v>33</v>
      </c>
    </row>
    <row r="17" customFormat="1" ht="41" customHeight="1" spans="1:8">
      <c r="A17" s="15" t="s">
        <v>32</v>
      </c>
      <c r="B17" s="16"/>
      <c r="C17" s="16"/>
      <c r="D17" s="21">
        <f>SUM(G14:G16)</f>
        <v>6340</v>
      </c>
      <c r="E17" s="22"/>
      <c r="F17" s="22"/>
      <c r="G17" s="22"/>
      <c r="H17" s="23"/>
    </row>
    <row r="18" customFormat="1" ht="19" customHeight="1" spans="1:8">
      <c r="A18" s="18">
        <v>1</v>
      </c>
      <c r="B18" s="20" t="s">
        <v>9</v>
      </c>
      <c r="C18" s="24" t="s">
        <v>40</v>
      </c>
      <c r="D18" s="18" t="s">
        <v>24</v>
      </c>
      <c r="E18" s="18">
        <v>15</v>
      </c>
      <c r="F18" s="18">
        <v>150</v>
      </c>
      <c r="G18" s="25">
        <f>E18*F18</f>
        <v>2250</v>
      </c>
      <c r="H18" s="26" t="s">
        <v>41</v>
      </c>
    </row>
    <row r="19" customFormat="1" ht="19" customHeight="1" spans="1:8">
      <c r="A19" s="18">
        <v>2</v>
      </c>
      <c r="B19" s="20" t="s">
        <v>42</v>
      </c>
      <c r="C19" s="27" t="s">
        <v>43</v>
      </c>
      <c r="D19" s="18" t="s">
        <v>39</v>
      </c>
      <c r="E19" s="18">
        <v>10</v>
      </c>
      <c r="F19" s="18">
        <v>20</v>
      </c>
      <c r="G19" s="25">
        <f t="shared" ref="G19:G25" si="1">E19*F19</f>
        <v>200</v>
      </c>
      <c r="H19" s="26" t="s">
        <v>41</v>
      </c>
    </row>
    <row r="20" customFormat="1" ht="19" customHeight="1" spans="1:8">
      <c r="A20" s="18">
        <v>3</v>
      </c>
      <c r="B20" s="20" t="s">
        <v>44</v>
      </c>
      <c r="C20" s="28" t="s">
        <v>43</v>
      </c>
      <c r="D20" s="18" t="s">
        <v>39</v>
      </c>
      <c r="E20" s="18">
        <v>5</v>
      </c>
      <c r="F20" s="18">
        <v>20</v>
      </c>
      <c r="G20" s="25">
        <f t="shared" si="1"/>
        <v>100</v>
      </c>
      <c r="H20" s="26" t="s">
        <v>41</v>
      </c>
    </row>
    <row r="21" customFormat="1" ht="19" customHeight="1" spans="1:8">
      <c r="A21" s="18">
        <v>4</v>
      </c>
      <c r="B21" s="20" t="s">
        <v>45</v>
      </c>
      <c r="C21" s="24" t="s">
        <v>46</v>
      </c>
      <c r="D21" s="18" t="s">
        <v>39</v>
      </c>
      <c r="E21" s="18">
        <v>5</v>
      </c>
      <c r="F21" s="18">
        <v>20</v>
      </c>
      <c r="G21" s="25">
        <f t="shared" si="1"/>
        <v>100</v>
      </c>
      <c r="H21" s="18" t="s">
        <v>41</v>
      </c>
    </row>
    <row r="22" customFormat="1" ht="19" customHeight="1" spans="1:8">
      <c r="A22" s="18">
        <v>5</v>
      </c>
      <c r="B22" s="20" t="s">
        <v>47</v>
      </c>
      <c r="C22" s="28" t="s">
        <v>43</v>
      </c>
      <c r="D22" s="18" t="s">
        <v>39</v>
      </c>
      <c r="E22" s="18">
        <v>5</v>
      </c>
      <c r="F22" s="18">
        <v>20</v>
      </c>
      <c r="G22" s="25">
        <f t="shared" si="1"/>
        <v>100</v>
      </c>
      <c r="H22" s="18" t="s">
        <v>41</v>
      </c>
    </row>
    <row r="23" customFormat="1" ht="19" customHeight="1" spans="1:8">
      <c r="A23" s="18">
        <v>7</v>
      </c>
      <c r="B23" s="18" t="s">
        <v>34</v>
      </c>
      <c r="C23" s="29"/>
      <c r="D23" s="18" t="s">
        <v>36</v>
      </c>
      <c r="E23" s="18">
        <v>4</v>
      </c>
      <c r="F23" s="18">
        <v>70</v>
      </c>
      <c r="G23" s="25">
        <f t="shared" si="1"/>
        <v>280</v>
      </c>
      <c r="H23" s="18" t="s">
        <v>41</v>
      </c>
    </row>
    <row r="24" customFormat="1" ht="19" customHeight="1" spans="1:8">
      <c r="A24" s="18"/>
      <c r="B24" s="30" t="s">
        <v>48</v>
      </c>
      <c r="C24" s="31"/>
      <c r="D24" s="18" t="s">
        <v>36</v>
      </c>
      <c r="E24" s="18">
        <v>3</v>
      </c>
      <c r="F24" s="18">
        <v>70</v>
      </c>
      <c r="G24" s="25">
        <f t="shared" si="1"/>
        <v>210</v>
      </c>
      <c r="H24" s="18" t="s">
        <v>41</v>
      </c>
    </row>
    <row r="25" customFormat="1" ht="19" customHeight="1" spans="1:8">
      <c r="A25" s="18">
        <v>8</v>
      </c>
      <c r="B25" s="18" t="s">
        <v>16</v>
      </c>
      <c r="C25" s="19"/>
      <c r="D25" s="18" t="s">
        <v>36</v>
      </c>
      <c r="E25" s="18">
        <v>2</v>
      </c>
      <c r="F25" s="18">
        <v>90</v>
      </c>
      <c r="G25" s="25">
        <f t="shared" si="1"/>
        <v>180</v>
      </c>
      <c r="H25" s="18" t="s">
        <v>41</v>
      </c>
    </row>
    <row r="26" customFormat="1" ht="41" customHeight="1" spans="1:8">
      <c r="A26" s="15" t="s">
        <v>32</v>
      </c>
      <c r="B26" s="16"/>
      <c r="C26" s="16"/>
      <c r="D26" s="21">
        <f>SUM(G18:G25)</f>
        <v>3420</v>
      </c>
      <c r="E26" s="22"/>
      <c r="F26" s="22"/>
      <c r="G26" s="22"/>
      <c r="H26" s="23"/>
    </row>
    <row r="27" s="5" customFormat="1" ht="25" customHeight="1" spans="1:8">
      <c r="A27" s="32">
        <v>1</v>
      </c>
      <c r="B27" s="32" t="s">
        <v>9</v>
      </c>
      <c r="C27" s="33" t="s">
        <v>49</v>
      </c>
      <c r="D27" s="32" t="s">
        <v>50</v>
      </c>
      <c r="E27" s="34">
        <v>15</v>
      </c>
      <c r="F27" s="35">
        <v>150</v>
      </c>
      <c r="G27" s="36">
        <f>E27*F27</f>
        <v>2250</v>
      </c>
      <c r="H27" s="32" t="s">
        <v>51</v>
      </c>
    </row>
    <row r="28" s="5" customFormat="1" ht="33" customHeight="1" spans="1:8">
      <c r="A28" s="15" t="s">
        <v>32</v>
      </c>
      <c r="B28" s="16"/>
      <c r="C28" s="16"/>
      <c r="D28" s="36">
        <f>SUM(G27)</f>
        <v>2250</v>
      </c>
      <c r="E28" s="36"/>
      <c r="F28" s="36"/>
      <c r="G28" s="36"/>
      <c r="H28" s="32"/>
    </row>
    <row r="29" customFormat="1" ht="23" customHeight="1" spans="1:8">
      <c r="A29" s="18">
        <v>1</v>
      </c>
      <c r="B29" s="10" t="s">
        <v>13</v>
      </c>
      <c r="C29" s="11" t="s">
        <v>52</v>
      </c>
      <c r="D29" s="10" t="s">
        <v>15</v>
      </c>
      <c r="E29" s="10">
        <v>5</v>
      </c>
      <c r="F29" s="10">
        <v>80</v>
      </c>
      <c r="G29" s="12">
        <f t="shared" ref="G29:G34" si="2">E29*F29</f>
        <v>400</v>
      </c>
      <c r="H29" s="19" t="s">
        <v>53</v>
      </c>
    </row>
    <row r="30" customFormat="1" ht="23" customHeight="1" spans="1:8">
      <c r="A30" s="18">
        <v>2</v>
      </c>
      <c r="B30" s="10" t="s">
        <v>16</v>
      </c>
      <c r="C30" s="11" t="s">
        <v>52</v>
      </c>
      <c r="D30" s="10" t="s">
        <v>15</v>
      </c>
      <c r="E30" s="10">
        <v>4</v>
      </c>
      <c r="F30" s="10">
        <v>90</v>
      </c>
      <c r="G30" s="12">
        <f t="shared" si="2"/>
        <v>360</v>
      </c>
      <c r="H30" s="19"/>
    </row>
    <row r="31" customFormat="1" ht="23" customHeight="1" spans="1:8">
      <c r="A31" s="18">
        <v>3</v>
      </c>
      <c r="B31" s="10" t="s">
        <v>20</v>
      </c>
      <c r="C31" s="11" t="s">
        <v>54</v>
      </c>
      <c r="D31" s="10" t="s">
        <v>11</v>
      </c>
      <c r="E31" s="10">
        <v>50</v>
      </c>
      <c r="F31" s="10">
        <v>15</v>
      </c>
      <c r="G31" s="12">
        <f t="shared" si="2"/>
        <v>750</v>
      </c>
      <c r="H31" s="19"/>
    </row>
    <row r="32" customFormat="1" ht="23" customHeight="1" spans="1:8">
      <c r="A32" s="18">
        <v>4</v>
      </c>
      <c r="B32" s="37" t="s">
        <v>55</v>
      </c>
      <c r="C32" s="38" t="s">
        <v>56</v>
      </c>
      <c r="D32" s="10" t="s">
        <v>50</v>
      </c>
      <c r="E32" s="10">
        <v>4</v>
      </c>
      <c r="F32" s="10">
        <v>200</v>
      </c>
      <c r="G32" s="12">
        <f t="shared" si="2"/>
        <v>800</v>
      </c>
      <c r="H32" s="19"/>
    </row>
    <row r="33" customFormat="1" ht="23" customHeight="1" spans="1:8">
      <c r="A33" s="18">
        <v>5</v>
      </c>
      <c r="B33" s="10" t="s">
        <v>57</v>
      </c>
      <c r="C33" s="38" t="s">
        <v>58</v>
      </c>
      <c r="D33" s="10" t="s">
        <v>50</v>
      </c>
      <c r="E33" s="10">
        <v>4</v>
      </c>
      <c r="F33" s="10">
        <v>300</v>
      </c>
      <c r="G33" s="12">
        <f t="shared" si="2"/>
        <v>1200</v>
      </c>
      <c r="H33" s="19"/>
    </row>
    <row r="34" customFormat="1" ht="23" customHeight="1" spans="1:8">
      <c r="A34" s="18">
        <v>6</v>
      </c>
      <c r="B34" s="10" t="s">
        <v>59</v>
      </c>
      <c r="C34" s="38" t="s">
        <v>60</v>
      </c>
      <c r="D34" s="10" t="s">
        <v>50</v>
      </c>
      <c r="E34" s="10">
        <v>20</v>
      </c>
      <c r="F34" s="10">
        <v>15</v>
      </c>
      <c r="G34" s="12">
        <f t="shared" si="2"/>
        <v>300</v>
      </c>
      <c r="H34" s="19"/>
    </row>
    <row r="35" customFormat="1" ht="41" customHeight="1" spans="1:8">
      <c r="A35" s="15" t="s">
        <v>32</v>
      </c>
      <c r="B35" s="16"/>
      <c r="C35" s="16"/>
      <c r="D35" s="21">
        <f>SUM(G29:G34)</f>
        <v>3810</v>
      </c>
      <c r="E35" s="22"/>
      <c r="F35" s="22"/>
      <c r="G35" s="22"/>
      <c r="H35" s="23"/>
    </row>
    <row r="36" customFormat="1" ht="22" customHeight="1" spans="1:8">
      <c r="A36" s="18">
        <v>1</v>
      </c>
      <c r="B36" s="39" t="s">
        <v>20</v>
      </c>
      <c r="C36" s="40" t="s">
        <v>61</v>
      </c>
      <c r="D36" s="41" t="s">
        <v>50</v>
      </c>
      <c r="E36" s="32">
        <v>35</v>
      </c>
      <c r="F36" s="32">
        <v>15</v>
      </c>
      <c r="G36" s="25">
        <f>E36*F36</f>
        <v>525</v>
      </c>
      <c r="H36" s="18" t="s">
        <v>62</v>
      </c>
    </row>
    <row r="37" customFormat="1" ht="22" customHeight="1" spans="1:8">
      <c r="A37" s="18">
        <v>2</v>
      </c>
      <c r="B37" s="20" t="s">
        <v>9</v>
      </c>
      <c r="C37" s="19" t="s">
        <v>63</v>
      </c>
      <c r="D37" s="18" t="s">
        <v>11</v>
      </c>
      <c r="E37" s="18">
        <v>15</v>
      </c>
      <c r="F37" s="18">
        <v>150</v>
      </c>
      <c r="G37" s="25">
        <f>E37*F37</f>
        <v>2250</v>
      </c>
      <c r="H37" s="18" t="s">
        <v>62</v>
      </c>
    </row>
    <row r="38" customFormat="1" ht="30" customHeight="1" spans="1:8">
      <c r="A38" s="15" t="s">
        <v>32</v>
      </c>
      <c r="B38" s="16"/>
      <c r="C38" s="16"/>
      <c r="D38" s="21">
        <f>SUM(G36:G37)</f>
        <v>2775</v>
      </c>
      <c r="E38" s="22"/>
      <c r="F38" s="22"/>
      <c r="G38" s="22"/>
      <c r="H38" s="23"/>
    </row>
    <row r="39" s="6" customFormat="1" ht="22" customHeight="1" spans="1:8">
      <c r="A39" s="42">
        <v>1</v>
      </c>
      <c r="B39" s="39" t="s">
        <v>9</v>
      </c>
      <c r="C39" s="43"/>
      <c r="D39" s="41" t="s">
        <v>24</v>
      </c>
      <c r="E39" s="41">
        <v>5</v>
      </c>
      <c r="F39" s="41">
        <v>150</v>
      </c>
      <c r="G39" s="44">
        <f>F39*E39</f>
        <v>750</v>
      </c>
      <c r="H39" s="43" t="s">
        <v>64</v>
      </c>
    </row>
    <row r="40" s="6" customFormat="1" ht="22" customHeight="1" spans="1:8">
      <c r="A40" s="42">
        <v>2</v>
      </c>
      <c r="B40" s="39" t="s">
        <v>20</v>
      </c>
      <c r="C40" s="43"/>
      <c r="D40" s="41" t="s">
        <v>24</v>
      </c>
      <c r="E40" s="41">
        <v>200</v>
      </c>
      <c r="F40" s="41">
        <v>15</v>
      </c>
      <c r="G40" s="44">
        <f>F40*E40</f>
        <v>3000</v>
      </c>
      <c r="H40" s="43" t="s">
        <v>64</v>
      </c>
    </row>
    <row r="41" s="6" customFormat="1" ht="44" customHeight="1" spans="1:8">
      <c r="A41" s="15" t="s">
        <v>32</v>
      </c>
      <c r="B41" s="16"/>
      <c r="C41" s="16"/>
      <c r="D41" s="45">
        <f>SUM(G39:G40)</f>
        <v>3750</v>
      </c>
      <c r="E41" s="46"/>
      <c r="F41" s="46"/>
      <c r="G41" s="46"/>
      <c r="H41" s="47"/>
    </row>
    <row r="42" ht="46" customHeight="1" spans="1:8">
      <c r="A42" s="48" t="s">
        <v>65</v>
      </c>
      <c r="B42" s="48"/>
      <c r="C42" s="48"/>
      <c r="D42" s="49">
        <f>D41+D38+D35+D28+D26+D17+D13</f>
        <v>53725</v>
      </c>
      <c r="E42" s="49"/>
      <c r="F42" s="49"/>
      <c r="G42" s="49"/>
      <c r="H42" s="49"/>
    </row>
  </sheetData>
  <mergeCells count="19">
    <mergeCell ref="A1:H1"/>
    <mergeCell ref="A13:C13"/>
    <mergeCell ref="D13:H13"/>
    <mergeCell ref="A17:C17"/>
    <mergeCell ref="D17:H17"/>
    <mergeCell ref="A26:C26"/>
    <mergeCell ref="D26:H26"/>
    <mergeCell ref="A28:C28"/>
    <mergeCell ref="D28:G28"/>
    <mergeCell ref="A35:C35"/>
    <mergeCell ref="D35:H35"/>
    <mergeCell ref="A38:C38"/>
    <mergeCell ref="D38:H38"/>
    <mergeCell ref="A41:C41"/>
    <mergeCell ref="D41:H41"/>
    <mergeCell ref="A42:C42"/>
    <mergeCell ref="D42:H42"/>
    <mergeCell ref="H27:H28"/>
    <mergeCell ref="H29:H34"/>
  </mergeCells>
  <dataValidations count="1">
    <dataValidation type="textLength" operator="between" allowBlank="1" showInputMessage="1" showErrorMessage="1" errorTitle="输入非法" error="”商品名称“请输入30汉字以内" sqref="B39">
      <formula1>0</formula1>
      <formula2>30</formula2>
    </dataValidation>
  </dataValidations>
  <pageMargins left="0.275" right="0.156944444444444" top="0.156944444444444" bottom="0.275" header="0.118055555555556" footer="0.196527777777778"/>
  <pageSetup paperSize="9" fitToHeight="0" orientation="portrait"/>
  <headerFooter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06A0048C-2381-489B-AA07-9611017176EA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2020-05-18T09:25:00Z</dcterms:created>
  <cp:lastPrinted>2020-05-22T04:49:00Z</cp:lastPrinted>
  <dcterms:modified xsi:type="dcterms:W3CDTF">2025-03-28T03:47:43Z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12FC8B3788CE4D3499BD77CFB647ECE6</vt:lpwstr>
  </property>
</Properties>
</file>