
<file path=[Content_Types].xml><?xml version="1.0" encoding="utf-8"?>
<Types xmlns="http://schemas.openxmlformats.org/package/2006/content-types">
  <Default Extension="xml" ContentType="application/xml"/>
  <Default Extension="rels" ContentType="application/vnd.openxmlformats-package.relationships+xml"/>
  <Override PartName="/customXml/itemProps1.xml" ContentType="application/vnd.openxmlformats-officedocument.customXmlProperties+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4000" windowHeight="9675" tabRatio="812"/>
  </bookViews>
  <sheets>
    <sheet name="Sheet1" sheetId="28" r:id="rId1"/>
  </sheets>
  <definedNames>
    <definedName name="_xlnm._FilterDatabase" localSheetId="0" hidden="1">Sheet1!$A$2:$H$347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<sst xmlns="http://schemas.openxmlformats.org/spreadsheetml/2006/main" count="1015" uniqueCount="451">
  <si>
    <t>疏勒县罕南力克镇小学采购办公用品参数清单</t>
  </si>
  <si>
    <t>顺序</t>
  </si>
  <si>
    <t>商品名称</t>
  </si>
  <si>
    <t>参数</t>
  </si>
  <si>
    <t>单位</t>
  </si>
  <si>
    <t>数量</t>
  </si>
  <si>
    <t>单价</t>
  </si>
  <si>
    <t>金额</t>
  </si>
  <si>
    <t>备注</t>
  </si>
  <si>
    <t>印泥</t>
  </si>
  <si>
    <t>印色均匀，不易漏油，货号：9864，雕刻类印章专用</t>
  </si>
  <si>
    <t>盒</t>
  </si>
  <si>
    <t>中心小学</t>
  </si>
  <si>
    <t>作业本</t>
  </si>
  <si>
    <t>语文，数学，英语作业本（10本/包）</t>
  </si>
  <si>
    <t>包</t>
  </si>
  <si>
    <t>碳素笔（1盒12支）</t>
  </si>
  <si>
    <t>0.5mm，考试专用，一盒12只（黑色30盒），（红色10盒）</t>
  </si>
  <si>
    <t>水彩笔</t>
  </si>
  <si>
    <t>各种颜色，小学生用</t>
  </si>
  <si>
    <t>胶水</t>
  </si>
  <si>
    <t>超长粘力，一盒12支</t>
  </si>
  <si>
    <t>监考牌子</t>
  </si>
  <si>
    <t>教师专用，标注</t>
  </si>
  <si>
    <t>个</t>
  </si>
  <si>
    <t>标签纸</t>
  </si>
  <si>
    <t>手写类，整张：200*120mm，单梅尺寸：37*24,50张/包，24枚/张</t>
  </si>
  <si>
    <t>彩色卡纸</t>
  </si>
  <si>
    <t>彩色硬卡纸，颜色另选A4</t>
  </si>
  <si>
    <t>学生会道岗</t>
  </si>
  <si>
    <t>学生会专用的，大队长33、中队长33个</t>
  </si>
  <si>
    <t>少先队队徽</t>
  </si>
  <si>
    <t>信封</t>
  </si>
  <si>
    <t>长：20CM*宽10CM,（1包装100个）</t>
  </si>
  <si>
    <t>气球</t>
  </si>
  <si>
    <t>彩色气球（大的500个，中的300个，小的200个）</t>
  </si>
  <si>
    <t>流动红旗</t>
  </si>
  <si>
    <t>商家提供样品，款式：三角，质量，升级加厚版，定制</t>
  </si>
  <si>
    <t>流动黄旗</t>
  </si>
  <si>
    <t>少先队队旗</t>
  </si>
  <si>
    <t>档案盒</t>
  </si>
  <si>
    <t>3公分，档案盒5公分，档案盒10公分档案盒3公分50个，档案盒5公分100个，8公分档案盒50个，档案盒10公分20个</t>
  </si>
  <si>
    <t>订书钉</t>
  </si>
  <si>
    <t>（大）通用，办公标准，高强度</t>
  </si>
  <si>
    <t>通用，办公标准，高强度</t>
  </si>
  <si>
    <t>订书机（大）</t>
  </si>
  <si>
    <t>订书机（小）</t>
  </si>
  <si>
    <t>固体胶</t>
  </si>
  <si>
    <t>红领巾</t>
  </si>
  <si>
    <t>小学生红领巾</t>
  </si>
  <si>
    <t>回形针</t>
  </si>
  <si>
    <t>200枚/盒，彩色回形针，耐用，15小盒/盒</t>
  </si>
  <si>
    <t>剪刀</t>
  </si>
  <si>
    <t>品牌：得力6010；不锈钢美工剪刀；大号；78*210mm；颜色：黑/红；包装规格：2个装/包；</t>
  </si>
  <si>
    <t>奖状</t>
  </si>
  <si>
    <t>128g铜版纸，大小看单位意见即可</t>
  </si>
  <si>
    <t>张</t>
  </si>
  <si>
    <t>A4抽杆夹</t>
  </si>
  <si>
    <t>晨光抽杆夹/报告夹/ 10个装</t>
  </si>
  <si>
    <t>荣誉证书</t>
  </si>
  <si>
    <t>荣誉证书（大的100个，普通的100个）加厚内芯纸</t>
  </si>
  <si>
    <t>双面胶</t>
  </si>
  <si>
    <t>长50m，后0.07mm，中号，一包10卷</t>
  </si>
  <si>
    <t>透明胶</t>
  </si>
  <si>
    <t>宽4.5cm，10卷一箱，健康环保，粘度高，超长</t>
  </si>
  <si>
    <t>桶</t>
  </si>
  <si>
    <t>鱼尾夹</t>
  </si>
  <si>
    <t>最大号10盒，大的20盒，中40盒，小20盒</t>
  </si>
  <si>
    <t>移动硬盘</t>
  </si>
  <si>
    <t>容量2T及以上，高速传输,支持Type-C，支持所有USB类型</t>
  </si>
  <si>
    <t>电池</t>
  </si>
  <si>
    <t>一盒50个（5号10盒，7号5盒）</t>
  </si>
  <si>
    <t>9v叠层方形碳性电池</t>
  </si>
  <si>
    <t>9v叠层方形碳性电池，6f22</t>
  </si>
  <si>
    <t>电脑音箱</t>
  </si>
  <si>
    <t>连接方式：3.5MM音频插口，品质音箱，材质：木质，颜色：黑色，扬声器数量3个，50w及以上，台式电脑专用包含安装</t>
  </si>
  <si>
    <t>移动刻录机</t>
  </si>
  <si>
    <t>DVD/CD刻录机，高速芯片，144*137.5*14mm，</t>
  </si>
  <si>
    <t>8口千兆交换机</t>
  </si>
  <si>
    <t xml:space="preserve"> 5口千兆交换机 ,产品类型:交换机,接口数目:5,传输速率:1000Mbps,应用层级:二层交换机,TP-LINK 8口千兆交换机 企业级交换器 监控网络网线分线器 分流器 金属机身 TL-SG1005D，包含安装
</t>
  </si>
  <si>
    <t xml:space="preserve">无线麦克风 </t>
  </si>
  <si>
    <t>无线麦克风 一拖四无线话筒 专业演出会议主持家用话筒 ，话筒四个，主机一台，音频线一条，可换电池，无线信号100米内远距离传输信号，稳定包含安装调试</t>
  </si>
  <si>
    <t>套</t>
  </si>
  <si>
    <t>光盘</t>
  </si>
  <si>
    <t>存储容量 (GB)：4.7GB；产品类型：CD-R/CD-RW；包装规格：50片装</t>
  </si>
  <si>
    <t>电脑摄像头</t>
  </si>
  <si>
    <t>网络高清手机远程、室内户外防水防尘监控器 室外【400万丨全彩对讲】,型号:DS-65VC0401,最大分辨率 (dpi):1920*1080,像素 (万像素):842,网络连接方式:有线</t>
  </si>
  <si>
    <t>拉杆音箱</t>
  </si>
  <si>
    <t>5.0蓝牙，超强续航856.1MHz频率，30米连接距离麦克风，尺寸：365*650*295mm，12英寸低音喇叭，2.5英寸高音喇叭2个，充电器，麦克风，独立高低音调节，蓝牙，u盘，AUX，tf卡读取模式，</t>
  </si>
  <si>
    <t>丙烯颜料</t>
  </si>
  <si>
    <t>各种颜色，画画用的</t>
  </si>
  <si>
    <t>瓶</t>
  </si>
  <si>
    <t>纸杯子</t>
  </si>
  <si>
    <t>一次性纸杯子，加厚，纯白纸，500个/箱子</t>
  </si>
  <si>
    <t>箱</t>
  </si>
  <si>
    <t>大头针</t>
  </si>
  <si>
    <t>固定针，3号大头针，1000枚/桶</t>
  </si>
  <si>
    <t>500ml，色彩鲜艳，膏体细腻，经纬安全，防水防晒，不掉色，防漏，密封性好，（白色10个，柠檬黄10个，土黄10个，大红10个，中绿10个，深蓝10个，黑色10个，紫色10个，湖蓝10个，纯青10个</t>
  </si>
  <si>
    <t>素描纸</t>
  </si>
  <si>
    <t>美术生专用素描纸，20张/包、8k的10包，4k的20包</t>
  </si>
  <si>
    <t>素描铅笔</t>
  </si>
  <si>
    <t>美术生专用素描铅笔，2B10个，4B10个，6B10个，8B10个，12B10个</t>
  </si>
  <si>
    <t>A4文件夹写字板</t>
  </si>
  <si>
    <t>加厚材质，板夹尺寸：310*225mm</t>
  </si>
  <si>
    <t>中心小学合计：</t>
  </si>
  <si>
    <t>9mm*10y（每卷12个）</t>
  </si>
  <si>
    <t>2村小学</t>
  </si>
  <si>
    <t>白色60mm*100m*1卷</t>
  </si>
  <si>
    <t>泡沫加厚强力2.0㎜绿色</t>
  </si>
  <si>
    <t>泡沫厚1毫米</t>
  </si>
  <si>
    <t>12mm*20y</t>
  </si>
  <si>
    <t>一键报警器电话</t>
  </si>
  <si>
    <t xml:space="preserve">     无线</t>
  </si>
  <si>
    <t>件</t>
  </si>
  <si>
    <t>12号</t>
  </si>
  <si>
    <t>水粉笔油画笔</t>
  </si>
  <si>
    <t>每包里面有大小最小8个</t>
  </si>
  <si>
    <t>电胶布</t>
  </si>
  <si>
    <t>白色</t>
  </si>
  <si>
    <t>卷</t>
  </si>
  <si>
    <t>插板（带线）</t>
  </si>
  <si>
    <t>国标，白色3米以上，2500w，多插位</t>
  </si>
  <si>
    <t xml:space="preserve">中性笔 </t>
  </si>
  <si>
    <t>0.5mm（黑色）</t>
  </si>
  <si>
    <t>0.5mm（红色）</t>
  </si>
  <si>
    <t>美工刀</t>
  </si>
  <si>
    <t>国旗</t>
  </si>
  <si>
    <t>3号加厚  升国旗</t>
  </si>
  <si>
    <t>条</t>
  </si>
  <si>
    <t>抽杆报告夹</t>
  </si>
  <si>
    <t>A4抽杆夹 报告夹 拉杆夹 10个/包，页数 (页) 30，产品尺寸（长*宽） (mm)： 310*220，加厚：15mm</t>
  </si>
  <si>
    <t>鼠标</t>
  </si>
  <si>
    <t xml:space="preserve">有线得力/deli 3715 </t>
  </si>
  <si>
    <t>键盘鼠标</t>
  </si>
  <si>
    <t>长方形</t>
  </si>
  <si>
    <t>每包50个</t>
  </si>
  <si>
    <t>A4过塑膜透明</t>
  </si>
  <si>
    <t>A4/100张/10丝/(1.6KG）</t>
  </si>
  <si>
    <t>（3㎜）蓝色</t>
  </si>
  <si>
    <t>（55㎜）蓝色</t>
  </si>
  <si>
    <t>（50㎜）牛皮纸档案盒文件盒10个50mm纸质资料盒文</t>
  </si>
  <si>
    <t>竹叶纹装订封皮纸</t>
  </si>
  <si>
    <t>粉红色A4-230g浅黄 50张，A4-230g粉红 50张</t>
  </si>
  <si>
    <t>黄色A4-230g浅黄 50张，A4-230g粉红 50张</t>
  </si>
  <si>
    <t>牛皮纸档案袋</t>
  </si>
  <si>
    <t>红色</t>
  </si>
  <si>
    <t>小号15㎜</t>
  </si>
  <si>
    <t>同</t>
  </si>
  <si>
    <t>免打孔挂钩</t>
  </si>
  <si>
    <t>贴勾</t>
  </si>
  <si>
    <t>办公置物架子</t>
  </si>
  <si>
    <t>家逸实木衣架落地挂衣服卧室衣帽架入户挂衣架客厅晾衣架办公置物架子</t>
  </si>
  <si>
    <t>会议记录本</t>
  </si>
  <si>
    <t>可拆卸活页笔记本子文具加厚日记本企业定制logo A5-黑色</t>
  </si>
  <si>
    <t>彩色粉笔</t>
  </si>
  <si>
    <t>50盒</t>
  </si>
  <si>
    <t>箱子</t>
  </si>
  <si>
    <t>彩色气球</t>
  </si>
  <si>
    <t>碱性5号电池，额定电压：1.5V，容量：1500mAh,无汞环保电池</t>
  </si>
  <si>
    <t>粒</t>
  </si>
  <si>
    <r>
      <rPr>
        <sz val="8"/>
        <color theme="1"/>
        <rFont val="宋体"/>
        <charset val="134"/>
      </rPr>
      <t>电池类型：</t>
    </r>
    <r>
      <rPr>
        <sz val="8"/>
        <color theme="1"/>
        <rFont val="Calibri"/>
        <charset val="134"/>
      </rPr>
      <t xml:space="preserve">AAA </t>
    </r>
    <r>
      <rPr>
        <sz val="8"/>
        <color theme="1"/>
        <rFont val="宋体"/>
        <charset val="134"/>
      </rPr>
      <t>七号电池，标称电压：</t>
    </r>
    <r>
      <rPr>
        <sz val="8"/>
        <color theme="1"/>
        <rFont val="Calibri"/>
        <charset val="134"/>
      </rPr>
      <t>1.5V</t>
    </r>
    <r>
      <rPr>
        <sz val="8"/>
        <color theme="1"/>
        <rFont val="宋体"/>
        <charset val="134"/>
      </rPr>
      <t>，尺寸：直径约为</t>
    </r>
    <r>
      <rPr>
        <sz val="8"/>
        <color theme="1"/>
        <rFont val="Calibri"/>
        <charset val="134"/>
      </rPr>
      <t>9.8mm</t>
    </r>
    <r>
      <rPr>
        <sz val="8"/>
        <color theme="1"/>
        <rFont val="宋体"/>
        <charset val="134"/>
      </rPr>
      <t>，高度约为</t>
    </r>
    <r>
      <rPr>
        <sz val="8"/>
        <color theme="1"/>
        <rFont val="Calibri"/>
        <charset val="134"/>
      </rPr>
      <t>44.1mm</t>
    </r>
    <r>
      <rPr>
        <sz val="8"/>
        <color theme="1"/>
        <rFont val="宋体"/>
        <charset val="134"/>
      </rPr>
      <t>，重量：约</t>
    </r>
    <r>
      <rPr>
        <sz val="8"/>
        <color theme="1"/>
        <rFont val="Calibri"/>
        <charset val="134"/>
      </rPr>
      <t>11.5g</t>
    </r>
    <r>
      <rPr>
        <sz val="8"/>
        <color theme="1"/>
        <rFont val="宋体"/>
        <charset val="134"/>
      </rPr>
      <t>，容量：根据测试，南孚七号碱性电池的容量为</t>
    </r>
    <r>
      <rPr>
        <sz val="8"/>
        <color theme="1"/>
        <rFont val="Calibri"/>
        <charset val="134"/>
      </rPr>
      <t>1269mAh</t>
    </r>
    <r>
      <rPr>
        <sz val="8"/>
        <color theme="1"/>
        <rFont val="宋体"/>
        <charset val="134"/>
      </rPr>
      <t>，而一般的南孚</t>
    </r>
    <r>
      <rPr>
        <sz val="8"/>
        <color theme="1"/>
        <rFont val="Calibri"/>
        <charset val="134"/>
      </rPr>
      <t>7</t>
    </r>
    <r>
      <rPr>
        <sz val="8"/>
        <color theme="1"/>
        <rFont val="宋体"/>
        <charset val="134"/>
      </rPr>
      <t>号碱性电池的，容量约为</t>
    </r>
    <r>
      <rPr>
        <sz val="8"/>
        <color theme="1"/>
        <rFont val="Calibri"/>
        <charset val="134"/>
      </rPr>
      <t>1350mAh</t>
    </r>
    <r>
      <rPr>
        <sz val="8"/>
        <color theme="1"/>
        <rFont val="宋体"/>
        <charset val="134"/>
      </rPr>
      <t>至</t>
    </r>
    <r>
      <rPr>
        <sz val="8"/>
        <color theme="1"/>
        <rFont val="Calibri"/>
        <charset val="134"/>
      </rPr>
      <t>1500mAh</t>
    </r>
    <r>
      <rPr>
        <sz val="8"/>
        <color theme="1"/>
        <rFont val="宋体"/>
        <charset val="134"/>
      </rPr>
      <t>之间，有效期：</t>
    </r>
    <r>
      <rPr>
        <sz val="8"/>
        <color theme="1"/>
        <rFont val="Calibri"/>
        <charset val="134"/>
      </rPr>
      <t>10</t>
    </r>
    <r>
      <rPr>
        <sz val="8"/>
        <color theme="1"/>
        <rFont val="宋体"/>
        <charset val="134"/>
      </rPr>
      <t>年，执行标准：</t>
    </r>
    <r>
      <rPr>
        <sz val="8"/>
        <color theme="1"/>
        <rFont val="Calibri"/>
        <charset val="134"/>
      </rPr>
      <t>GB/T 8897.2</t>
    </r>
    <r>
      <rPr>
        <sz val="8"/>
        <color theme="1"/>
        <rFont val="宋体"/>
        <charset val="134"/>
      </rPr>
      <t>，内阻：满电内阻为</t>
    </r>
    <r>
      <rPr>
        <sz val="8"/>
        <color theme="1"/>
        <rFont val="Calibri"/>
        <charset val="134"/>
      </rPr>
      <t>111m</t>
    </r>
    <r>
      <rPr>
        <sz val="8"/>
        <color theme="1"/>
        <rFont val="宋体"/>
        <charset val="134"/>
      </rPr>
      <t>Ω，空电内阻为</t>
    </r>
    <r>
      <rPr>
        <sz val="8"/>
        <color theme="1"/>
        <rFont val="Calibri"/>
        <charset val="134"/>
      </rPr>
      <t>430m</t>
    </r>
    <r>
      <rPr>
        <sz val="8"/>
        <color theme="1"/>
        <rFont val="宋体"/>
        <charset val="134"/>
      </rPr>
      <t>Ω</t>
    </r>
  </si>
  <si>
    <t>2村小学合计：</t>
  </si>
  <si>
    <t>装订100张纸，起钉器1个，5盒订书针</t>
  </si>
  <si>
    <t>3村小学</t>
  </si>
  <si>
    <t>标准3号国旗3个，党旗3号1个长:1920mm，宽：1280mm</t>
  </si>
  <si>
    <t>A4抽杆夹 报告夹 拉杆夹 10个/包，页数 (页) 30，产品尺寸（长*宽） (mm)： 310*220,特厚：25mm</t>
  </si>
  <si>
    <t>宽4.8cm厚3cm长200</t>
  </si>
  <si>
    <t>(宽5mm,长45米，一筒40卷）</t>
  </si>
  <si>
    <t>(宽8mm,长45米，一筒25卷）</t>
  </si>
  <si>
    <t>学生奖状</t>
  </si>
  <si>
    <t>（小）A4【21*29CM】空白奖状</t>
  </si>
  <si>
    <t>羽毛球网</t>
  </si>
  <si>
    <t>尺寸长5.1米，宽0.76米，网孔3cm×3cm</t>
  </si>
  <si>
    <t>排球网</t>
  </si>
  <si>
    <t>尺寸长7米，宽1米，网孔10cm×10cm</t>
  </si>
  <si>
    <t>彩旗</t>
  </si>
  <si>
    <t>100米1包，尺寸15cm×21cm</t>
  </si>
  <si>
    <t>品牌：晨光/M&amp;G，型号：APYD2K78
生产厂商：晨光，纸张页数 (页)：120
幅面：A5，封面材质：PU皮面本</t>
  </si>
  <si>
    <t>本</t>
  </si>
  <si>
    <t>1.0mm（黑）</t>
  </si>
  <si>
    <t>盒，彩色15mm，可夹纸75张</t>
  </si>
  <si>
    <t>盒，彩色19mm,可夹纸75张</t>
  </si>
  <si>
    <t>盒，彩色32mm，可夹纸145张</t>
  </si>
  <si>
    <t>键盘鼠标套装+鼠标垫</t>
  </si>
  <si>
    <t>210ml，50装1包</t>
  </si>
  <si>
    <t>记号笔</t>
  </si>
  <si>
    <t>10支黑色，油性款/防水防油不可擦（黑双头笔）</t>
  </si>
  <si>
    <t>少先队员旗</t>
  </si>
  <si>
    <t>（大）标准少先大队旗，可水洗，
不褪色，120cm×90cm</t>
  </si>
  <si>
    <t>面</t>
  </si>
  <si>
    <t>（中）标准少先中队旗，可水洗，
不褪色，80cm×60cm</t>
  </si>
  <si>
    <t>(小）标准少先小队旗，可水洗，
不褪色，50cm×30cm</t>
  </si>
  <si>
    <t>A3过塑膜透明</t>
  </si>
  <si>
    <t xml:space="preserve">A3/100张/8丝
</t>
  </si>
  <si>
    <t>（3cm）蓝色，3cm</t>
  </si>
  <si>
    <t>（5cm）蓝色，5cm</t>
  </si>
  <si>
    <t>A4档案袋，容量约180赞A4纸，侧宽28mm</t>
  </si>
  <si>
    <t>信签纸</t>
  </si>
  <si>
    <t>双行信稿纸</t>
  </si>
  <si>
    <t>3村小学合计：</t>
  </si>
  <si>
    <t>5村小学</t>
  </si>
  <si>
    <t>蓝色，5cm</t>
  </si>
  <si>
    <t>蓝色，3cm</t>
  </si>
  <si>
    <t>订书针</t>
  </si>
  <si>
    <t>（小）24-6/1000枚，10小盒/一盒</t>
  </si>
  <si>
    <t>订书机（中）</t>
  </si>
  <si>
    <t>型号P414-50，重量不少于0.25kg</t>
  </si>
  <si>
    <t>（中）10小盒/一盒</t>
  </si>
  <si>
    <t>顶装页数不少于100页，产品寸尺300*85*240，重量大于1.4kg</t>
  </si>
  <si>
    <t>（大）23/1510小盒/一盒</t>
  </si>
  <si>
    <t>3号，加厚</t>
  </si>
  <si>
    <t>拉杆夹</t>
  </si>
  <si>
    <t xml:space="preserve">印台，88mm-138mm（红色9台，蓝色1台）
</t>
  </si>
  <si>
    <t>高粘度pvp</t>
  </si>
  <si>
    <t>硬</t>
  </si>
  <si>
    <t>软</t>
  </si>
  <si>
    <t>（小）A4【21*29CM】空白奖状，传统奖状500张</t>
  </si>
  <si>
    <t>（大）A3空白奖状，传统奖状</t>
  </si>
  <si>
    <t>32mm</t>
  </si>
  <si>
    <t>41mm</t>
  </si>
  <si>
    <t>篮球网</t>
  </si>
  <si>
    <t>移动硬盘（1T）</t>
  </si>
  <si>
    <t>内存量</t>
  </si>
  <si>
    <t>黑色</t>
  </si>
  <si>
    <t>刻录机</t>
  </si>
  <si>
    <t>刻录速度24倍，WINXP,WIN7WIN10,WIN7,接口类型USB3.0,USB2.0,USB</t>
  </si>
  <si>
    <t>每盒100张，质量好</t>
  </si>
  <si>
    <t>足球网</t>
  </si>
  <si>
    <t>党旗</t>
  </si>
  <si>
    <t>3号党旗，加厚</t>
  </si>
  <si>
    <t>过塑纸A4</t>
  </si>
  <si>
    <t>塑封膜A4 100张80mic</t>
  </si>
  <si>
    <t>过塑纸A3</t>
  </si>
  <si>
    <t>塑封膜A3 50张80mic</t>
  </si>
  <si>
    <t>切纸机</t>
  </si>
  <si>
    <t>切纸刀，380mm*300mm</t>
  </si>
  <si>
    <t>5村小学合计：</t>
  </si>
  <si>
    <t>8村小学</t>
  </si>
  <si>
    <t>订书机</t>
  </si>
  <si>
    <t>钢质机身，ABS外壳</t>
  </si>
  <si>
    <t>24/6小</t>
  </si>
  <si>
    <t>双头0.5mm（黑色）（12）</t>
  </si>
  <si>
    <t>双头0.5mm（红色）（12）</t>
  </si>
  <si>
    <t>20g/支，12支/盒</t>
  </si>
  <si>
    <t>队旗</t>
  </si>
  <si>
    <t>3号加厚</t>
  </si>
  <si>
    <t>一次性纸杯</t>
  </si>
  <si>
    <t>大，得力/deli，5605，塑料，10厘米</t>
  </si>
  <si>
    <t>得力300ML；白色6瓶，红色6瓶，天蓝色6瓶，草绿色6瓶，熟褐6瓶，紫罗兰6瓶，柠檬黄6瓶；</t>
  </si>
  <si>
    <t>（各种颜色：10色/80G）一包100张，各种颜色,红、粉、黄各2袋</t>
  </si>
  <si>
    <t>中，得力/deli，5605，塑料，5厘米</t>
  </si>
  <si>
    <t>交换机</t>
  </si>
  <si>
    <t>百兆交换机5口8口千兆网络分线器宿舍家用交换器监控16口24口全千兆路由器一体网线分线器集线网络光纤交换机</t>
  </si>
  <si>
    <t>啄木鸟 DVD-R 刻录盘 4.7G 光盘</t>
  </si>
  <si>
    <t>彩色长尾夹混合装燕尾夹票夹多功能大号小号金属铁夹整理文件试卷凤尾鱼尾蝴蝶强力书夹固定办公用品文具夹子</t>
  </si>
  <si>
    <t>小国旗</t>
  </si>
  <si>
    <t> 中国国旗五星红旗手摇旗 小国旗7号</t>
  </si>
  <si>
    <t>（A3,A4）24829 奖状/证书 A4获奖证书 表扬表彰 加厚铜版纸CHN</t>
  </si>
  <si>
    <t>社会主义价值观挂饰</t>
  </si>
  <si>
    <t>社会主义核心价值观主题立体墙贴挂饰</t>
  </si>
  <si>
    <t>8村小学合计：</t>
  </si>
  <si>
    <t>亚信 051 亚信（Arxin）红色印泥20g 盖章指纹印泥圆形铁盒印台</t>
  </si>
  <si>
    <t>9村小学</t>
  </si>
  <si>
    <t>CY310-14C 文件夹 抽杆夹文件夹 拉杆夹产品材质
PVC</t>
  </si>
  <si>
    <r>
      <rPr>
        <sz val="8"/>
        <color rgb="FF404040"/>
        <rFont val="Microsoft YaHei"/>
        <charset val="134"/>
      </rPr>
      <t>品牌得力/deli
型号7302产品尺寸（长</t>
    </r>
    <r>
      <rPr>
        <sz val="11"/>
        <color rgb="FF606266"/>
        <rFont val="Arial"/>
        <charset val="134"/>
      </rPr>
      <t>*</t>
    </r>
    <r>
      <rPr>
        <sz val="11"/>
        <color rgb="FF606266"/>
        <rFont val="宋体"/>
        <charset val="134"/>
      </rPr>
      <t>宽</t>
    </r>
    <r>
      <rPr>
        <sz val="11"/>
        <color rgb="FF606266"/>
        <rFont val="Arial"/>
        <charset val="134"/>
      </rPr>
      <t>*</t>
    </r>
    <r>
      <rPr>
        <sz val="11"/>
        <color rgb="FF606266"/>
        <rFont val="宋体"/>
        <charset val="134"/>
      </rPr>
      <t>高）</t>
    </r>
    <r>
      <rPr>
        <sz val="11"/>
        <color rgb="FF606266"/>
        <rFont val="Arial"/>
        <charset val="134"/>
      </rPr>
      <t>(mm)
130*25*130;</t>
    </r>
    <r>
      <rPr>
        <sz val="11"/>
        <color rgb="FF606266"/>
        <rFont val="宋体"/>
        <charset val="134"/>
      </rPr>
      <t>产品容量 (ml)
50</t>
    </r>
  </si>
  <si>
    <t>型号：30401产品长度 (m)
9.1；产品宽度 12mm</t>
  </si>
  <si>
    <t xml:space="preserve"> 0010 10号订书钉；产品类型
：订书钉；产品规格：1000枚/盒/包；包装规格：1盒</t>
  </si>
  <si>
    <t>饮水机水桶</t>
  </si>
  <si>
    <t>（18L）尚菲优品 食品级 纯净水桶手提式带盖饮水机桶茶吧机售水机打水加厚矿泉空桶 18.9升手提食品级水桶+1个备用盖</t>
  </si>
  <si>
    <t>大卷透明胶带 45mm*100y*45um</t>
  </si>
  <si>
    <t>三木 GR-8909 三木 GR-8909 记号笔 双头油性 书写粗细0.5mm笔杆材质（黑色）
树脂;笔头类型不锈钢子弹头;墨水是否速干
是;是否可擦否</t>
  </si>
  <si>
    <t>三木 GR-8909 三木 GR-8909 记号笔 双头油性 书写粗细0.5mm笔杆材质（红色）
树脂;笔头类型不锈钢子弹头;墨水是否速干
是;是否可擦否</t>
  </si>
  <si>
    <t xml:space="preserve"> 电池5号AA</t>
  </si>
  <si>
    <t>双鹿 9V/6F22 方块大电池6F22 普通干电池CHN电池规格9号电池;
电池节数:1节</t>
  </si>
  <si>
    <t>8cm晨光折叠档案盒A4文件夹文件盒粘扣加厚塑料资料盒收纳袋资料册会计凭证人事整理盒子标签盒【8cm】</t>
  </si>
  <si>
    <t>5cm晨光折叠档案盒A4文件夹文件盒粘扣加厚塑料资料盒收纳袋资料册会计凭证人事整理盒子标签盒【5cm】</t>
  </si>
  <si>
    <t>少先队大队长（标志）</t>
  </si>
  <si>
    <r>
      <rPr>
        <sz val="9"/>
        <color theme="1"/>
        <rFont val="宋体"/>
        <charset val="134"/>
        <scheme val="minor"/>
      </rPr>
      <t>小学生少先队大队长中队长小队长一道杠二道杠三道杠大队委臂章</t>
    </r>
    <r>
      <rPr>
        <b/>
        <sz val="6"/>
        <color rgb="FF7C7070"/>
        <rFont val="Arial"/>
        <charset val="134"/>
      </rPr>
      <t xml:space="preserve"> </t>
    </r>
  </si>
  <si>
    <t>少先队中队长（标志）</t>
  </si>
  <si>
    <t>少先队小队长（标志）</t>
  </si>
  <si>
    <t>得力 0425 /deli 0425 订书机装订页数 (页)25产品材质-产品尺寸123*34*56mm适配订书针型号12#</t>
  </si>
  <si>
    <t>得力 0465 订书机得力(deli)60页省力厚层大订书机/订书器 大号加厚订书机装订页数 (页)
60产品材质钢,产品尺寸215,适配订书针型号26</t>
  </si>
  <si>
    <t>牛皮卡纸</t>
  </si>
  <si>
    <t xml:space="preserve"> A4牛皮纸70g 牛皮纸封面牛皮打印纸 凭证封面纸 牛皮卡纸绘图绘画纸 100张/包</t>
  </si>
  <si>
    <t xml:space="preserve">（70克混合，10中颜色100张）180克皮纹纸装订封面纸A4，180克皮纹纸 浅蓝A4 50张/包；180克皮纹纸 粉红A4 50张；180克皮纹纸 浅黄A4 50张；180克皮纹纸 大红A4 50张；180克皮纹纸 浅绿A4 50张
</t>
  </si>
  <si>
    <t>班级布置创意墙贴</t>
  </si>
  <si>
    <t>教室文化墙贴纸装饰班级布置小学托管辅导班创意名人名言励志标语 装饰挂牌编号:BG--18；编号:BG--49
；编号:BG--36；编号:BG--5；编号:BG--14
；编号:BG--8；编号:BG--4；编号:BG--24
；编号:BG--3；编号:BG--9</t>
  </si>
  <si>
    <t>文件袋 竖式 180g 档案袋 </t>
  </si>
  <si>
    <t>大容量中性笔办公笔麗 </t>
  </si>
  <si>
    <t>气球(100个装)</t>
  </si>
  <si>
    <t>浙禾 气球 12寸气球 节日气球（100个/包） 装扮用品</t>
  </si>
  <si>
    <t>小学生儿童通用1m国标准红领围巾；100cm【夏季绸布款】</t>
  </si>
  <si>
    <t>。装扮用品彩旗三角串旗小彩旗装饰 50面小旗 50米/包</t>
  </si>
  <si>
    <t>黑板擦</t>
  </si>
  <si>
    <t>白板擦磁性海绵110*48*40 灰色</t>
  </si>
  <si>
    <t> 长尾夹 金属彩色桶装大号小号票夹 创意办公用品票据燕尾夹</t>
  </si>
  <si>
    <t>燕尾夹中号小号铁票夹票据金属试卷书凤尾夹试卷夹 办公用品</t>
  </si>
  <si>
    <t>（大）订书机加厚订书针 大号23/13 23/17 23/10 通用型统一订书钉23/2310小盒/一盒</t>
  </si>
  <si>
    <t>品牌晨光/M&amp;G
型号MG7104, 
产品类型胶棒</t>
  </si>
  <si>
    <t> 晨光中性笔 0.5mm巨能写大容量签字笔笔杆笔芯一体</t>
  </si>
  <si>
    <t>学生奖状（A4空白）</t>
  </si>
  <si>
    <t>a4小学生幼儿园双胶纸烫金奖励奖状/证书可打印加厚</t>
  </si>
  <si>
    <t>粉笔</t>
  </si>
  <si>
    <t>粉笔无尘无毒儿童黑板家用教学彩色白色教师专用批发黑板报鲜艳 展板</t>
  </si>
  <si>
    <t>100支彩色无尘粉笔</t>
  </si>
  <si>
    <t> 机械设备零部件</t>
  </si>
  <si>
    <t>金领国旗 金领国旗 中国国旗 五星红旗</t>
  </si>
  <si>
    <t>（4号）少先队队旗大队旗中小2号3号4号大春亚纺布料旗杆少年先锋队少先队员120*90 创意饰</t>
  </si>
  <si>
    <t>少先队中队旗</t>
  </si>
  <si>
    <t>少先队队旗大队旗中小2号3号4号大春亚纺布料旗杆少年先锋队少先队员120*90 创意饰</t>
  </si>
  <si>
    <t>监控摄像头</t>
  </si>
  <si>
    <t>海康威视 DS-IPC-B12HV3-IA 监控摄像机 摄像头监控器</t>
  </si>
  <si>
    <t>监控支架</t>
  </si>
  <si>
    <t>优勤监控支架免打孔墙上置物架放路由器架子机顶盒小米摄像头支架，摄像头金属支架【枪灰】+小米底盘</t>
  </si>
  <si>
    <t>科美特 洗笔桶涮笔筒美术专用丙烯颜料油画肌理画水洗桶diy毛笔彩绘</t>
  </si>
  <si>
    <t>网线</t>
  </si>
  <si>
    <t>五类百兆双绞8P</t>
  </si>
  <si>
    <t>米</t>
  </si>
  <si>
    <t>监控电源</t>
  </si>
  <si>
    <t>品牌渤通缆，型号ABLK-A03，监控摄像头室外防水电源12V2A适配器安防摄像机专用断电续航电源</t>
  </si>
  <si>
    <t>9村小学合计：</t>
  </si>
  <si>
    <t>大的3包，小的通用的5包10小盒/一盒</t>
  </si>
  <si>
    <t>12村小学</t>
  </si>
  <si>
    <t>丙烯颜料套</t>
  </si>
  <si>
    <t>常用12色套装 每瓶500ml</t>
  </si>
  <si>
    <t>颜料刷子套</t>
  </si>
  <si>
    <t>各种10支装一套</t>
  </si>
  <si>
    <t>学生本</t>
  </si>
  <si>
    <t>作文本 100个，数学本100个，双线本100个，拼音本100个，田字本100个，练习本100个，高207mm，宽155mm，页数25张以上，双面</t>
  </si>
  <si>
    <t>学生用钢笔</t>
  </si>
  <si>
    <t>三四年级练手钢笔，直液式钢笔带两个墨囊 黑墨水，笔尖EF明尖</t>
  </si>
  <si>
    <t>书法毛笔套装</t>
  </si>
  <si>
    <t>带收纳盒毛边纸50张，书法墨汁一瓶60ml，毛毯50*50cm 10张，墨蝶1个，兼毫毛笔大中各一支，狼毫毛笔一支，正姿毛笔一支</t>
  </si>
  <si>
    <t>竖着20包，横着5包</t>
  </si>
  <si>
    <t>奖状（大的50个，普通的300个）加厚内芯纸</t>
  </si>
  <si>
    <t>A4纸大小</t>
  </si>
  <si>
    <t>各种颜色的，中标后跟学校联系对接送货</t>
  </si>
  <si>
    <t>型号：A4，A3,12.5丝圆角，100套/包，A3,A4各一包。</t>
  </si>
  <si>
    <t>少先队员学生红领巾小100个，100cm标准款</t>
  </si>
  <si>
    <t>气球（大的200个，中的200个，小的100个）</t>
  </si>
  <si>
    <t>中号全红旗80m （150面起订</t>
  </si>
  <si>
    <t>七彩串风车</t>
  </si>
  <si>
    <t>塑料室外旋转彩色风车串 四纯27cm100个混发+30m钢丝绳，每种颜色20米，一共130米，</t>
  </si>
  <si>
    <t>少先队员臂章</t>
  </si>
  <si>
    <t>大队长5个，中队长20个，小队长60个。</t>
  </si>
  <si>
    <t>护校服</t>
  </si>
  <si>
    <t>反光背心</t>
  </si>
  <si>
    <t>12村小学合计：</t>
  </si>
  <si>
    <t>14村小学</t>
  </si>
  <si>
    <t>印台，88mm-138mm（红色9台，蓝色1台）</t>
  </si>
  <si>
    <t>台</t>
  </si>
  <si>
    <t>（小）24-6/1000枚10小盒/一盒</t>
  </si>
  <si>
    <t>（小）A4【21*29CM】空白奖状，传统奖状300张</t>
  </si>
  <si>
    <t>开会工作记事本,A5,PU皮面本,纸张页数 (页)：120</t>
  </si>
  <si>
    <t>0.5mm（黑），速干</t>
  </si>
  <si>
    <t>0.5mm（红），速干</t>
  </si>
  <si>
    <t>耐久用，办公专用，有限键盘鼠标</t>
  </si>
  <si>
    <t>防水，不掉色，20支装（10黑，10红）</t>
  </si>
  <si>
    <t>（3cm）蓝色</t>
  </si>
  <si>
    <t>（5cm）蓝色</t>
  </si>
  <si>
    <t>生字本（大）</t>
  </si>
  <si>
    <t>16K牛皮纸封面</t>
  </si>
  <si>
    <t>铁百4个，大红3个，柠檬黄3个，桃红2个，淡黄3个，草绿3个，淡绿3个，黄绿2个，天蓝5个，湖蓝2个，群青2个，赭石3个，肉色2个，黑色2个，橙色2个。</t>
  </si>
  <si>
    <t>14村小学合计：</t>
  </si>
  <si>
    <t>18村小学</t>
  </si>
  <si>
    <t xml:space="preserve">A4 </t>
  </si>
  <si>
    <t>0.5mm（黑）</t>
  </si>
  <si>
    <t>品牌：爱国者/型号：K1连接方式：有线</t>
  </si>
  <si>
    <t>(小）</t>
  </si>
  <si>
    <t>7093高粘度1支（36g）</t>
  </si>
  <si>
    <t>足球</t>
  </si>
  <si>
    <t>品牌:世达/STAR型号SB3145L/5号</t>
  </si>
  <si>
    <t>只</t>
  </si>
  <si>
    <t>羽毛球</t>
  </si>
  <si>
    <t>品牌:KAWASAKI  型号K500</t>
  </si>
  <si>
    <t xml:space="preserve">乒乓球 </t>
  </si>
  <si>
    <t>品牌：安格耐特          型号：F2396W/星级：三星</t>
  </si>
  <si>
    <t>沙包</t>
  </si>
  <si>
    <t>品牌：康友/型号：WY257</t>
  </si>
  <si>
    <t>短跳绳</t>
  </si>
  <si>
    <t>品牌：京东京适/型号：L-TS003</t>
  </si>
  <si>
    <t>长跳绳</t>
  </si>
  <si>
    <t>品牌：跃动/型号：i330</t>
  </si>
  <si>
    <t>打气筒</t>
  </si>
  <si>
    <t>品牌：得力/型号：DL880005产品材质：碳钢</t>
  </si>
  <si>
    <t>把</t>
  </si>
  <si>
    <t>毽子</t>
  </si>
  <si>
    <t>无品牌</t>
  </si>
  <si>
    <t>18村小学合计：</t>
  </si>
  <si>
    <t>21村小学</t>
  </si>
  <si>
    <t>A4,透明文件夹</t>
  </si>
  <si>
    <t>液体胶水（6支装）</t>
  </si>
  <si>
    <t>宽0.5cm，长12m，1筒40卷</t>
  </si>
  <si>
    <t>12号通用，24/6订25页5盒装10小盒/一盒</t>
  </si>
  <si>
    <t>18L，pc钢化桶，压盖款</t>
  </si>
  <si>
    <t>宽6.0cm，厚2.3cm，400g/卷</t>
  </si>
  <si>
    <t>黑色（10支）</t>
  </si>
  <si>
    <t>红色（10支）</t>
  </si>
  <si>
    <t>5号</t>
  </si>
  <si>
    <t>9V电池，方块电池</t>
  </si>
  <si>
    <t>8cm产品尺寸80mm，塑料；蓝色.</t>
  </si>
  <si>
    <t>5cm产品尺寸55mm，塑料；蓝色.</t>
  </si>
  <si>
    <t>少先队大队长</t>
  </si>
  <si>
    <t>大队长标志</t>
  </si>
  <si>
    <t>少先队中队长</t>
  </si>
  <si>
    <t>中队长标志</t>
  </si>
  <si>
    <t>少先队小队长</t>
  </si>
  <si>
    <t>小队长标志</t>
  </si>
  <si>
    <t>经典黑，入神深度95mm，360°族转（小）</t>
  </si>
  <si>
    <t>装订页数50页，大</t>
  </si>
  <si>
    <t>牛皮纸</t>
  </si>
  <si>
    <t>卡纸70克，100张</t>
  </si>
  <si>
    <t>70克混合，10中颜色100张</t>
  </si>
  <si>
    <t>锁子</t>
  </si>
  <si>
    <t>50mm</t>
  </si>
  <si>
    <t>平面墙贴，防水墙贴，
字母/数字/文字，PVC</t>
  </si>
  <si>
    <t>黑色鼠标</t>
  </si>
  <si>
    <t>1.5米线，3D大齿轮防滑滚动</t>
  </si>
  <si>
    <t>电竞背光彩色键盘</t>
  </si>
  <si>
    <t>104键，白朋克-彩色背光-单键盘,白朋克-彩色背光-单键盘-升级款,白朋克-彩，0.66kg</t>
  </si>
  <si>
    <t>A4纸质文件袋</t>
  </si>
  <si>
    <t>原装华硕ASUS一体机电源适配器</t>
  </si>
  <si>
    <t>原装华硕ASUS一体机电源适配器 19.5V 9.23A 180W FA180PM111充电</t>
  </si>
  <si>
    <t>16K 拼音本</t>
  </si>
  <si>
    <t>共24页、10行x14格/页，拼音本</t>
  </si>
  <si>
    <t>速干中性笔，黑色,0.5mm</t>
  </si>
  <si>
    <t>多彩，36寸正圆混色5个，乳胶气球</t>
  </si>
  <si>
    <t>彩带</t>
  </si>
  <si>
    <t>2米，包20条，各种颜色</t>
  </si>
  <si>
    <t>文具盒</t>
  </si>
  <si>
    <t>可以放长度20cm铅笔</t>
  </si>
  <si>
    <t>奖品茶杯</t>
  </si>
  <si>
    <t>运动水杯，塑料材质</t>
  </si>
  <si>
    <t>上口径73mm，高75mm，下口经53mm，10个装</t>
  </si>
  <si>
    <t>国画染料</t>
  </si>
  <si>
    <t>马利国画颜料盒装12MI国画颜料套装水墨牡丹山水画染料组合管装颜料125MI色单盒</t>
  </si>
  <si>
    <t>国画毛笔</t>
  </si>
  <si>
    <t>鼠须紫豪毛笔套装楷隶书行草颜体国画初学书法练习大中小毛笔大一个，中一个，小一个</t>
  </si>
  <si>
    <t>国画纸</t>
  </si>
  <si>
    <t>敬亭山加厚生宣纸60g四尺国画纸70g花鸟山水-刀100张半生熟敬亭 山宣60克100张四尺四开生宣纸34*69CM</t>
  </si>
  <si>
    <t>爱好水彩笔1661-12/18/24/36色</t>
  </si>
  <si>
    <t>120cm，72cm</t>
  </si>
  <si>
    <t>大号五彩，白绳，100米200面，旗子加密</t>
  </si>
  <si>
    <t>全棕羊毛无静电吸附擦得干净</t>
  </si>
  <si>
    <t>地毯</t>
  </si>
  <si>
    <t>机器织造，纯红，色长方形，混纺，10*5</t>
  </si>
  <si>
    <t>1t容量，高速3.0usb（倩蓉2.0）13mm厚，11.9*8.1.3cm度，172g，</t>
  </si>
  <si>
    <t>饮水机</t>
  </si>
  <si>
    <t>额定功率:530W               328*298*885cm    MY-L107，550w，220V，温热型
额定电压220v           
产品类型：冰热          
产品尺寸：285*310*930MM</t>
  </si>
  <si>
    <t>21村小学合计</t>
  </si>
  <si>
    <t>罕南力克镇总合计</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</si>
</sst>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59">
    <font>
      <sz val="11"/>
      <color theme="1"/>
      <name val="宋体"/>
      <charset val="134"/>
      <scheme val="minor"/>
    </font>
    <font>
      <sz val="10"/>
      <color theme="1"/>
      <name val="仿宋"/>
      <charset val="134"/>
    </font>
    <font>
      <sz val="11"/>
      <color theme="1"/>
      <name val="Tahoma"/>
      <charset val="134"/>
    </font>
    <font>
      <b/>
      <sz val="11"/>
      <color theme="1"/>
      <name val="Tahoma"/>
      <charset val="134"/>
    </font>
    <font>
      <b/>
      <sz val="12"/>
      <name val="宋体"/>
      <charset val="134"/>
    </font>
    <font>
      <b/>
      <sz val="11"/>
      <color theme="1"/>
      <name val="宋体"/>
      <charset val="134"/>
      <scheme val="minor"/>
    </font>
    <font>
      <sz val="11"/>
      <color indexed="8"/>
      <name val="宋体"/>
      <charset val="134"/>
    </font>
    <font>
      <sz val="12"/>
      <name val="宋体"/>
      <charset val="134"/>
    </font>
    <font>
      <sz val="16"/>
      <color theme="1"/>
      <name val="宋体"/>
      <charset val="134"/>
      <scheme val="minor"/>
    </font>
    <font>
      <sz val="10"/>
      <color theme="1"/>
      <name val="宋体"/>
      <charset val="134"/>
      <scheme val="minor"/>
    </font>
    <font>
      <sz val="12"/>
      <color theme="1"/>
      <name val="宋体"/>
      <charset val="134"/>
      <scheme val="minor"/>
    </font>
    <font>
      <b/>
      <sz val="10"/>
      <color theme="1"/>
      <name val="宋体"/>
      <charset val="134"/>
      <scheme val="minor"/>
    </font>
    <font>
      <sz val="12"/>
      <color rgb="FF404040"/>
      <name val="Microsoft YaHei"/>
      <charset val="134"/>
    </font>
    <font>
      <sz val="11"/>
      <color rgb="FF404040"/>
      <name val="Microsoft YaHei"/>
      <charset val="134"/>
    </font>
    <font>
      <sz val="12"/>
      <name val="仿宋_GB2312"/>
      <charset val="134"/>
    </font>
    <font>
      <sz val="8"/>
      <name val="宋体"/>
      <charset val="134"/>
      <scheme val="minor"/>
    </font>
    <font>
      <sz val="11"/>
      <name val="仿宋_GB2312"/>
      <charset val="134"/>
    </font>
    <font>
      <sz val="9"/>
      <color theme="1"/>
      <name val="宋体"/>
      <charset val="134"/>
      <scheme val="minor"/>
    </font>
    <font>
      <sz val="8"/>
      <color theme="1"/>
      <name val="宋体"/>
      <charset val="134"/>
      <scheme val="minor"/>
    </font>
    <font>
      <sz val="6"/>
      <color theme="1"/>
      <name val="宋体"/>
      <charset val="134"/>
      <scheme val="minor"/>
    </font>
    <font>
      <sz val="10"/>
      <color rgb="FF404040"/>
      <name val="Microsoft YaHei"/>
      <charset val="134"/>
    </font>
    <font>
      <sz val="8"/>
      <color theme="1"/>
      <name val="宋体"/>
      <charset val="134"/>
    </font>
    <font>
      <b/>
      <sz val="16"/>
      <color indexed="8"/>
      <name val="宋体"/>
      <charset val="134"/>
    </font>
    <font>
      <b/>
      <sz val="14"/>
      <color indexed="8"/>
      <name val="宋体"/>
      <charset val="134"/>
    </font>
    <font>
      <b/>
      <sz val="11"/>
      <color indexed="8"/>
      <name val="宋体"/>
      <charset val="134"/>
    </font>
    <font>
      <sz val="12"/>
      <name val="宋体"/>
      <charset val="134"/>
      <scheme val="minor"/>
    </font>
    <font>
      <sz val="8"/>
      <name val="仿宋_GB2312"/>
      <charset val="134"/>
    </font>
    <font>
      <sz val="11"/>
      <color theme="1"/>
      <name val="宋体"/>
      <charset val="134"/>
    </font>
    <font>
      <sz val="11"/>
      <name val="宋体"/>
      <charset val="134"/>
      <scheme val="minor"/>
    </font>
    <font>
      <b/>
      <sz val="12"/>
      <color theme="1"/>
      <name val="宋体"/>
      <charset val="134"/>
      <scheme val="minor"/>
    </font>
    <font>
      <b/>
      <sz val="11"/>
      <color theme="1"/>
      <name val="宋体"/>
      <charset val="134"/>
    </font>
    <font>
      <sz val="8"/>
      <color rgb="FF404040"/>
      <name val="Microsoft YaHei"/>
      <charset val="134"/>
    </font>
    <font>
      <sz val="10"/>
      <name val="宋体"/>
      <charset val="134"/>
      <scheme val="minor"/>
    </font>
    <font>
      <b/>
      <sz val="9"/>
      <color theme="1"/>
      <name val="宋体"/>
      <charset val="134"/>
      <scheme val="minor"/>
    </font>
    <font>
      <sz val="13"/>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
      <name val="Helv"/>
      <charset val="0"/>
    </font>
    <font>
      <b/>
      <sz val="6"/>
      <color rgb="FF7C7070"/>
      <name val="Arial"/>
      <charset val="134"/>
    </font>
    <font>
      <sz val="8"/>
      <color theme="1"/>
      <name val="Calibri"/>
      <charset val="134"/>
    </font>
    <font>
      <sz val="11"/>
      <color rgb="FF606266"/>
      <name val="Arial"/>
      <charset val="134"/>
    </font>
    <font>
      <sz val="11"/>
      <color rgb="FF606266"/>
      <name val="宋体"/>
      <charset val="134"/>
    </font>
  </fonts>
  <fills count="35">
    <fill>
      <patternFill patternType="none"/>
    </fill>
    <fill>
      <patternFill patternType="gray125"/>
    </fill>
    <fill>
      <patternFill patternType="solid">
        <fgColor theme="0"/>
        <bgColor indexed="64"/>
      </patternFill>
    </fill>
    <fill>
      <patternFill patternType="solid">
        <fgColor rgb="FFFFFF0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4">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35"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0" fillId="4" borderId="8" applyNumberFormat="0" applyFont="0" applyAlignment="0" applyProtection="0">
      <alignment vertical="center"/>
    </xf>
    <xf numFmtId="0" fontId="37"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40" fillId="0" borderId="9" applyNumberFormat="0" applyFill="0" applyAlignment="0" applyProtection="0">
      <alignment vertical="center"/>
    </xf>
    <xf numFmtId="0" fontId="41" fillId="0" borderId="9" applyNumberFormat="0" applyFill="0" applyAlignment="0" applyProtection="0">
      <alignment vertical="center"/>
    </xf>
    <xf numFmtId="0" fontId="42" fillId="0" borderId="10" applyNumberFormat="0" applyFill="0" applyAlignment="0" applyProtection="0">
      <alignment vertical="center"/>
    </xf>
    <xf numFmtId="0" fontId="42" fillId="0" borderId="0" applyNumberFormat="0" applyFill="0" applyBorder="0" applyAlignment="0" applyProtection="0">
      <alignment vertical="center"/>
    </xf>
    <xf numFmtId="0" fontId="43" fillId="5" borderId="11" applyNumberFormat="0" applyAlignment="0" applyProtection="0">
      <alignment vertical="center"/>
    </xf>
    <xf numFmtId="0" fontId="44" fillId="6" borderId="12" applyNumberFormat="0" applyAlignment="0" applyProtection="0">
      <alignment vertical="center"/>
    </xf>
    <xf numFmtId="0" fontId="45" fillId="6" borderId="11" applyNumberFormat="0" applyAlignment="0" applyProtection="0">
      <alignment vertical="center"/>
    </xf>
    <xf numFmtId="0" fontId="46" fillId="7" borderId="13" applyNumberFormat="0" applyAlignment="0" applyProtection="0">
      <alignment vertical="center"/>
    </xf>
    <xf numFmtId="0" fontId="47" fillId="0" borderId="14" applyNumberFormat="0" applyFill="0" applyAlignment="0" applyProtection="0">
      <alignment vertical="center"/>
    </xf>
    <xf numFmtId="0" fontId="48" fillId="0" borderId="15" applyNumberFormat="0" applyFill="0" applyAlignment="0" applyProtection="0">
      <alignment vertical="center"/>
    </xf>
    <xf numFmtId="0" fontId="49" fillId="8" borderId="0" applyNumberFormat="0" applyBorder="0" applyAlignment="0" applyProtection="0">
      <alignment vertical="center"/>
    </xf>
    <xf numFmtId="0" fontId="50" fillId="9" borderId="0" applyNumberFormat="0" applyBorder="0" applyAlignment="0" applyProtection="0">
      <alignment vertical="center"/>
    </xf>
    <xf numFmtId="0" fontId="51" fillId="10" borderId="0" applyNumberFormat="0" applyBorder="0" applyAlignment="0" applyProtection="0">
      <alignment vertical="center"/>
    </xf>
    <xf numFmtId="0" fontId="52" fillId="11" borderId="0" applyNumberFormat="0" applyBorder="0" applyAlignment="0" applyProtection="0">
      <alignment vertical="center"/>
    </xf>
    <xf numFmtId="0" fontId="53" fillId="12" borderId="0" applyNumberFormat="0" applyBorder="0" applyAlignment="0" applyProtection="0">
      <alignment vertical="center"/>
    </xf>
    <xf numFmtId="0" fontId="53" fillId="13" borderId="0" applyNumberFormat="0" applyBorder="0" applyAlignment="0" applyProtection="0">
      <alignment vertical="center"/>
    </xf>
    <xf numFmtId="0" fontId="52" fillId="14" borderId="0" applyNumberFormat="0" applyBorder="0" applyAlignment="0" applyProtection="0">
      <alignment vertical="center"/>
    </xf>
    <xf numFmtId="0" fontId="52" fillId="15" borderId="0" applyNumberFormat="0" applyBorder="0" applyAlignment="0" applyProtection="0">
      <alignment vertical="center"/>
    </xf>
    <xf numFmtId="0" fontId="53" fillId="16" borderId="0" applyNumberFormat="0" applyBorder="0" applyAlignment="0" applyProtection="0">
      <alignment vertical="center"/>
    </xf>
    <xf numFmtId="0" fontId="53" fillId="17" borderId="0" applyNumberFormat="0" applyBorder="0" applyAlignment="0" applyProtection="0">
      <alignment vertical="center"/>
    </xf>
    <xf numFmtId="0" fontId="52" fillId="18" borderId="0" applyNumberFormat="0" applyBorder="0" applyAlignment="0" applyProtection="0">
      <alignment vertical="center"/>
    </xf>
    <xf numFmtId="0" fontId="52" fillId="19" borderId="0" applyNumberFormat="0" applyBorder="0" applyAlignment="0" applyProtection="0">
      <alignment vertical="center"/>
    </xf>
    <xf numFmtId="0" fontId="53" fillId="20" borderId="0" applyNumberFormat="0" applyBorder="0" applyAlignment="0" applyProtection="0">
      <alignment vertical="center"/>
    </xf>
    <xf numFmtId="0" fontId="53" fillId="21" borderId="0" applyNumberFormat="0" applyBorder="0" applyAlignment="0" applyProtection="0">
      <alignment vertical="center"/>
    </xf>
    <xf numFmtId="0" fontId="52" fillId="22" borderId="0" applyNumberFormat="0" applyBorder="0" applyAlignment="0" applyProtection="0">
      <alignment vertical="center"/>
    </xf>
    <xf numFmtId="0" fontId="52" fillId="23" borderId="0" applyNumberFormat="0" applyBorder="0" applyAlignment="0" applyProtection="0">
      <alignment vertical="center"/>
    </xf>
    <xf numFmtId="0" fontId="53" fillId="24" borderId="0" applyNumberFormat="0" applyBorder="0" applyAlignment="0" applyProtection="0">
      <alignment vertical="center"/>
    </xf>
    <xf numFmtId="0" fontId="53" fillId="25" borderId="0" applyNumberFormat="0" applyBorder="0" applyAlignment="0" applyProtection="0">
      <alignment vertical="center"/>
    </xf>
    <xf numFmtId="0" fontId="52" fillId="26" borderId="0" applyNumberFormat="0" applyBorder="0" applyAlignment="0" applyProtection="0">
      <alignment vertical="center"/>
    </xf>
    <xf numFmtId="0" fontId="52" fillId="27" borderId="0" applyNumberFormat="0" applyBorder="0" applyAlignment="0" applyProtection="0">
      <alignment vertical="center"/>
    </xf>
    <xf numFmtId="0" fontId="53" fillId="28" borderId="0" applyNumberFormat="0" applyBorder="0" applyAlignment="0" applyProtection="0">
      <alignment vertical="center"/>
    </xf>
    <xf numFmtId="0" fontId="53" fillId="29" borderId="0" applyNumberFormat="0" applyBorder="0" applyAlignment="0" applyProtection="0">
      <alignment vertical="center"/>
    </xf>
    <xf numFmtId="0" fontId="52" fillId="30" borderId="0" applyNumberFormat="0" applyBorder="0" applyAlignment="0" applyProtection="0">
      <alignment vertical="center"/>
    </xf>
    <xf numFmtId="0" fontId="52" fillId="31" borderId="0" applyNumberFormat="0" applyBorder="0" applyAlignment="0" applyProtection="0">
      <alignment vertical="center"/>
    </xf>
    <xf numFmtId="0" fontId="53" fillId="32" borderId="0" applyNumberFormat="0" applyBorder="0" applyAlignment="0" applyProtection="0">
      <alignment vertical="center"/>
    </xf>
    <xf numFmtId="0" fontId="53" fillId="33" borderId="0" applyNumberFormat="0" applyBorder="0" applyAlignment="0" applyProtection="0">
      <alignment vertical="center"/>
    </xf>
    <xf numFmtId="0" fontId="52" fillId="34" borderId="0" applyNumberFormat="0" applyBorder="0" applyAlignment="0" applyProtection="0">
      <alignment vertical="center"/>
    </xf>
    <xf numFmtId="0" fontId="54" fillId="0" borderId="0"/>
    <xf numFmtId="0" fontId="7" fillId="0" borderId="0"/>
    <xf numFmtId="0" fontId="7" fillId="0" borderId="0">
      <alignment vertical="center"/>
    </xf>
    <xf numFmtId="0" fontId="10" fillId="0" borderId="0"/>
    <xf numFmtId="0" fontId="0" fillId="0" borderId="0">
      <alignment vertical="center"/>
    </xf>
  </cellStyleXfs>
  <cellXfs count="169">
    <xf numFmtId="0" fontId="0" fillId="0" borderId="0" xfId="0">
      <alignment vertical="center"/>
    </xf>
    <xf numFmtId="0" fontId="1" fillId="2" borderId="0" xfId="0" applyFont="1" applyFill="1" applyAlignment="1">
      <alignment horizontal="center"/>
    </xf>
    <xf numFmtId="0" fontId="1" fillId="2" borderId="0" xfId="0" applyFont="1" applyFill="1" applyAlignment="1">
      <alignment horizontal="center" vertical="center"/>
    </xf>
    <xf numFmtId="0" fontId="2" fillId="2" borderId="0" xfId="0" applyFont="1" applyFill="1" applyAlignment="1">
      <alignment horizontal="center" vertical="center"/>
    </xf>
    <xf numFmtId="0" fontId="0" fillId="2" borderId="0" xfId="0" applyFill="1">
      <alignment vertical="center"/>
    </xf>
    <xf numFmtId="0" fontId="3" fillId="2" borderId="0" xfId="0" applyFont="1" applyFill="1" applyAlignment="1">
      <alignment horizontal="center" vertical="center"/>
    </xf>
    <xf numFmtId="0" fontId="4" fillId="0" borderId="0" xfId="0" applyFont="1" applyFill="1" applyBorder="1" applyAlignment="1">
      <alignment vertical="center"/>
    </xf>
    <xf numFmtId="0" fontId="0" fillId="0" borderId="0" xfId="0" applyFill="1" applyAlignment="1">
      <alignment vertical="center"/>
    </xf>
    <xf numFmtId="0" fontId="5" fillId="0" borderId="0" xfId="0" applyFont="1" applyFill="1" applyAlignment="1">
      <alignment vertical="center"/>
    </xf>
    <xf numFmtId="0" fontId="0" fillId="0" borderId="0" xfId="0" applyAlignment="1">
      <alignment horizontal="center" vertical="center"/>
    </xf>
    <xf numFmtId="0" fontId="2" fillId="0" borderId="0" xfId="0" applyFont="1" applyFill="1" applyAlignment="1">
      <alignment horizontal="center" vertical="center"/>
    </xf>
    <xf numFmtId="0" fontId="3" fillId="0" borderId="0" xfId="0" applyFont="1" applyFill="1" applyAlignment="1">
      <alignment horizontal="center" vertical="center"/>
    </xf>
    <xf numFmtId="0" fontId="5" fillId="0" borderId="0" xfId="0" applyFont="1">
      <alignment vertical="center"/>
    </xf>
    <xf numFmtId="0" fontId="6" fillId="2" borderId="0" xfId="0" applyFont="1" applyFill="1" applyBorder="1" applyAlignment="1">
      <alignment vertical="center"/>
    </xf>
    <xf numFmtId="0" fontId="0" fillId="2" borderId="0" xfId="0" applyFont="1" applyFill="1" applyBorder="1" applyAlignment="1">
      <alignment vertical="center"/>
    </xf>
    <xf numFmtId="0" fontId="7" fillId="0" borderId="0" xfId="0" applyFont="1" applyFill="1" applyBorder="1" applyAlignment="1">
      <alignment vertical="center"/>
    </xf>
    <xf numFmtId="0" fontId="8" fillId="2" borderId="1" xfId="0" applyFont="1" applyFill="1" applyBorder="1" applyAlignment="1">
      <alignment horizontal="center" vertical="center"/>
    </xf>
    <xf numFmtId="0" fontId="8" fillId="2" borderId="2" xfId="0" applyFont="1" applyFill="1" applyBorder="1" applyAlignment="1">
      <alignment horizontal="center" vertical="center"/>
    </xf>
    <xf numFmtId="0" fontId="8" fillId="2" borderId="3" xfId="0" applyFont="1" applyFill="1" applyBorder="1" applyAlignment="1">
      <alignment horizontal="center" vertical="center"/>
    </xf>
    <xf numFmtId="0" fontId="9" fillId="2" borderId="4" xfId="0" applyFont="1" applyFill="1" applyBorder="1" applyAlignment="1">
      <alignment horizontal="center" vertical="center" wrapText="1"/>
    </xf>
    <xf numFmtId="0" fontId="0" fillId="2" borderId="4" xfId="0" applyFont="1" applyFill="1" applyBorder="1" applyAlignment="1">
      <alignment horizontal="center" vertical="center"/>
    </xf>
    <xf numFmtId="0" fontId="10" fillId="0" borderId="4" xfId="0" applyFont="1" applyFill="1" applyBorder="1" applyAlignment="1" applyProtection="1">
      <alignment horizontal="center" vertical="center" wrapText="1"/>
      <protection locked="0"/>
    </xf>
    <xf numFmtId="0" fontId="0" fillId="2" borderId="4" xfId="0" applyFont="1" applyFill="1" applyBorder="1" applyAlignment="1">
      <alignment horizontal="left" vertical="center" wrapText="1"/>
    </xf>
    <xf numFmtId="176" fontId="0" fillId="2" borderId="4" xfId="0" applyNumberFormat="1" applyFont="1" applyFill="1" applyBorder="1" applyAlignment="1">
      <alignment horizontal="center" vertical="center"/>
    </xf>
    <xf numFmtId="0" fontId="11" fillId="2" borderId="5" xfId="0" applyFont="1" applyFill="1" applyBorder="1" applyAlignment="1">
      <alignment horizontal="center" vertical="center" wrapText="1"/>
    </xf>
    <xf numFmtId="0" fontId="11" fillId="2" borderId="6" xfId="0" applyFont="1" applyFill="1" applyBorder="1" applyAlignment="1">
      <alignment horizontal="center" vertical="center" wrapText="1"/>
    </xf>
    <xf numFmtId="0" fontId="0" fillId="2" borderId="2" xfId="0" applyFont="1" applyFill="1" applyBorder="1" applyAlignment="1">
      <alignment horizontal="left" vertical="center" wrapText="1"/>
    </xf>
    <xf numFmtId="0" fontId="0" fillId="2" borderId="4" xfId="0" applyFont="1" applyFill="1" applyBorder="1" applyAlignment="1">
      <alignment horizontal="center" vertical="center" wrapText="1"/>
    </xf>
    <xf numFmtId="0" fontId="6" fillId="0" borderId="4" xfId="0" applyFont="1" applyFill="1" applyBorder="1" applyAlignment="1">
      <alignment horizontal="center" vertical="center"/>
    </xf>
    <xf numFmtId="0" fontId="12" fillId="0" borderId="0" xfId="0" applyFont="1" applyAlignment="1">
      <alignment horizontal="center" vertical="center"/>
    </xf>
    <xf numFmtId="0" fontId="11" fillId="2" borderId="7" xfId="0" applyFont="1" applyFill="1" applyBorder="1" applyAlignment="1">
      <alignment horizontal="center" vertical="center" wrapText="1"/>
    </xf>
    <xf numFmtId="0" fontId="11" fillId="2" borderId="1" xfId="0" applyFont="1" applyFill="1" applyBorder="1" applyAlignment="1">
      <alignment horizontal="center" vertical="center" wrapText="1"/>
    </xf>
    <xf numFmtId="0" fontId="11" fillId="2" borderId="2" xfId="0" applyFont="1" applyFill="1" applyBorder="1" applyAlignment="1">
      <alignment horizontal="center" vertical="center" wrapText="1"/>
    </xf>
    <xf numFmtId="0" fontId="11" fillId="2" borderId="3" xfId="0" applyFont="1" applyFill="1" applyBorder="1" applyAlignment="1">
      <alignment horizontal="center" vertical="center" wrapText="1"/>
    </xf>
    <xf numFmtId="176" fontId="11" fillId="2" borderId="1" xfId="0" applyNumberFormat="1" applyFont="1" applyFill="1" applyBorder="1" applyAlignment="1">
      <alignment horizontal="center" vertical="center" wrapText="1"/>
    </xf>
    <xf numFmtId="176" fontId="11" fillId="2" borderId="2" xfId="0" applyNumberFormat="1" applyFont="1" applyFill="1" applyBorder="1" applyAlignment="1">
      <alignment horizontal="center" vertical="center" wrapText="1"/>
    </xf>
    <xf numFmtId="176" fontId="11" fillId="2" borderId="3" xfId="0" applyNumberFormat="1" applyFont="1" applyFill="1" applyBorder="1" applyAlignment="1">
      <alignment horizontal="center" vertical="center" wrapText="1"/>
    </xf>
    <xf numFmtId="0" fontId="0" fillId="0" borderId="4" xfId="0" applyBorder="1" applyAlignment="1">
      <alignment horizontal="center" vertical="center"/>
    </xf>
    <xf numFmtId="0" fontId="12" fillId="0" borderId="0" xfId="0" applyFont="1" applyAlignment="1">
      <alignment vertical="center" wrapText="1"/>
    </xf>
    <xf numFmtId="176" fontId="0" fillId="0" borderId="4" xfId="0" applyNumberFormat="1" applyBorder="1" applyAlignment="1">
      <alignment horizontal="center" vertical="center"/>
    </xf>
    <xf numFmtId="0" fontId="0" fillId="0" borderId="5" xfId="0" applyBorder="1" applyAlignment="1">
      <alignment horizontal="center" vertical="center"/>
    </xf>
    <xf numFmtId="0" fontId="10" fillId="0" borderId="4" xfId="0" applyFont="1" applyBorder="1" applyAlignment="1">
      <alignment horizontal="center" vertical="center" wrapText="1"/>
    </xf>
    <xf numFmtId="0" fontId="0" fillId="0" borderId="6" xfId="0" applyBorder="1" applyAlignment="1">
      <alignment horizontal="center" vertical="center"/>
    </xf>
    <xf numFmtId="0" fontId="10" fillId="0" borderId="0" xfId="0" applyFont="1" applyAlignment="1">
      <alignment horizontal="center" vertical="center"/>
    </xf>
    <xf numFmtId="0" fontId="13" fillId="0" borderId="4" xfId="0" applyFont="1" applyBorder="1">
      <alignment vertical="center"/>
    </xf>
    <xf numFmtId="0" fontId="12" fillId="0" borderId="4" xfId="0" applyFont="1" applyBorder="1" applyAlignment="1">
      <alignment horizontal="center" vertical="center"/>
    </xf>
    <xf numFmtId="0" fontId="10" fillId="0" borderId="4" xfId="0" applyFont="1" applyBorder="1" applyAlignment="1">
      <alignment horizontal="center" vertical="center"/>
    </xf>
    <xf numFmtId="0" fontId="14" fillId="0" borderId="4" xfId="0" applyFont="1" applyFill="1" applyBorder="1" applyAlignment="1">
      <alignment horizontal="center" vertical="center" shrinkToFit="1"/>
    </xf>
    <xf numFmtId="0" fontId="14" fillId="0" borderId="4" xfId="0" applyFont="1" applyFill="1" applyBorder="1" applyAlignment="1">
      <alignment horizontal="left" vertical="center" wrapText="1"/>
    </xf>
    <xf numFmtId="0" fontId="15" fillId="0" borderId="4" xfId="0" applyFont="1" applyFill="1" applyBorder="1" applyAlignment="1">
      <alignment horizontal="left" vertical="center" wrapText="1"/>
    </xf>
    <xf numFmtId="0" fontId="16" fillId="0" borderId="4" xfId="0" applyFont="1" applyFill="1" applyBorder="1" applyAlignment="1">
      <alignment horizontal="center" vertical="center" wrapText="1" shrinkToFit="1"/>
    </xf>
    <xf numFmtId="0" fontId="17" fillId="0" borderId="4" xfId="0" applyFont="1" applyFill="1" applyBorder="1" applyAlignment="1">
      <alignment horizontal="center" vertical="center"/>
    </xf>
    <xf numFmtId="0" fontId="14" fillId="0" borderId="4" xfId="0" applyFont="1" applyFill="1" applyBorder="1" applyAlignment="1">
      <alignment horizontal="center" vertical="center" wrapText="1"/>
    </xf>
    <xf numFmtId="0" fontId="14" fillId="2" borderId="4" xfId="0" applyFont="1" applyFill="1" applyBorder="1" applyAlignment="1">
      <alignment horizontal="center" vertical="center" shrinkToFit="1"/>
    </xf>
    <xf numFmtId="0" fontId="0" fillId="0" borderId="4" xfId="0" applyFill="1" applyBorder="1" applyAlignment="1">
      <alignment horizontal="center" vertical="center"/>
    </xf>
    <xf numFmtId="0" fontId="14" fillId="2" borderId="4" xfId="0" applyFont="1" applyFill="1" applyBorder="1" applyAlignment="1">
      <alignment horizontal="center" vertical="center" wrapText="1"/>
    </xf>
    <xf numFmtId="0" fontId="0" fillId="0" borderId="4" xfId="0" applyFill="1" applyBorder="1" applyAlignment="1">
      <alignment horizontal="center" vertical="center" wrapText="1"/>
    </xf>
    <xf numFmtId="0" fontId="17" fillId="2" borderId="4" xfId="0" applyFont="1" applyFill="1" applyBorder="1" applyAlignment="1">
      <alignment horizontal="center" vertical="center" wrapText="1"/>
    </xf>
    <xf numFmtId="0" fontId="18" fillId="0" borderId="4" xfId="0" applyFont="1" applyBorder="1" applyAlignment="1">
      <alignment horizontal="center" vertical="center" wrapText="1"/>
    </xf>
    <xf numFmtId="0" fontId="13" fillId="0" borderId="0" xfId="0" applyFont="1" applyAlignment="1">
      <alignment horizontal="center" vertical="center"/>
    </xf>
    <xf numFmtId="0" fontId="19" fillId="0" borderId="4" xfId="0" applyFont="1" applyBorder="1" applyAlignment="1">
      <alignment horizontal="center" vertical="center" wrapText="1"/>
    </xf>
    <xf numFmtId="0" fontId="20" fillId="0" borderId="5" xfId="0" applyFont="1" applyBorder="1" applyAlignment="1">
      <alignment vertical="center" wrapText="1"/>
    </xf>
    <xf numFmtId="176" fontId="0" fillId="0" borderId="5" xfId="0" applyNumberFormat="1" applyBorder="1" applyAlignment="1">
      <alignment horizontal="center" vertical="center"/>
    </xf>
    <xf numFmtId="0" fontId="21" fillId="0" borderId="4" xfId="0" applyFont="1" applyBorder="1" applyAlignment="1">
      <alignment horizontal="justify" vertical="top"/>
    </xf>
    <xf numFmtId="0" fontId="0" fillId="0" borderId="7" xfId="0" applyBorder="1" applyAlignment="1">
      <alignment horizontal="center" vertical="center"/>
    </xf>
    <xf numFmtId="0" fontId="4" fillId="0" borderId="0" xfId="0" applyFont="1" applyFill="1" applyAlignment="1">
      <alignment horizontal="center" vertical="center"/>
    </xf>
    <xf numFmtId="176" fontId="4" fillId="0" borderId="0" xfId="0" applyNumberFormat="1" applyFont="1" applyFill="1" applyAlignment="1">
      <alignment horizontal="center" vertical="center"/>
    </xf>
    <xf numFmtId="0" fontId="18" fillId="2" borderId="4" xfId="0" applyFont="1" applyFill="1" applyBorder="1" applyAlignment="1">
      <alignment horizontal="center" vertical="center" wrapText="1"/>
    </xf>
    <xf numFmtId="176" fontId="14" fillId="0" borderId="4" xfId="0" applyNumberFormat="1" applyFont="1" applyFill="1" applyBorder="1" applyAlignment="1">
      <alignment horizontal="center" vertical="center" wrapText="1"/>
    </xf>
    <xf numFmtId="0" fontId="6" fillId="0" borderId="5" xfId="0" applyFont="1" applyFill="1" applyBorder="1" applyAlignment="1">
      <alignment horizontal="center" vertical="center"/>
    </xf>
    <xf numFmtId="0" fontId="6" fillId="0" borderId="6" xfId="0" applyFont="1" applyFill="1" applyBorder="1" applyAlignment="1">
      <alignment horizontal="center" vertical="center"/>
    </xf>
    <xf numFmtId="0" fontId="16" fillId="0" borderId="4" xfId="0" applyFont="1" applyFill="1" applyBorder="1" applyAlignment="1">
      <alignment horizontal="center" vertical="center" wrapText="1"/>
    </xf>
    <xf numFmtId="0" fontId="17" fillId="0" borderId="4" xfId="0" applyFont="1" applyBorder="1" applyAlignment="1">
      <alignment horizontal="center" vertical="center" wrapText="1"/>
    </xf>
    <xf numFmtId="0" fontId="17" fillId="0" borderId="4" xfId="0" applyFont="1" applyFill="1" applyBorder="1" applyAlignment="1">
      <alignment vertical="center"/>
    </xf>
    <xf numFmtId="0" fontId="16" fillId="2" borderId="4" xfId="0" applyFont="1" applyFill="1" applyBorder="1" applyAlignment="1">
      <alignment horizontal="center" vertical="center" wrapText="1" shrinkToFit="1"/>
    </xf>
    <xf numFmtId="0" fontId="17" fillId="0" borderId="4" xfId="0" applyFont="1" applyFill="1" applyBorder="1" applyAlignment="1">
      <alignment horizontal="center" vertical="center" wrapText="1"/>
    </xf>
    <xf numFmtId="0" fontId="18" fillId="0" borderId="4" xfId="0" applyFont="1" applyFill="1" applyBorder="1" applyAlignment="1">
      <alignment horizontal="center" vertical="center"/>
    </xf>
    <xf numFmtId="0" fontId="22" fillId="0" borderId="1" xfId="0" applyFont="1" applyFill="1" applyBorder="1" applyAlignment="1">
      <alignment horizontal="center" vertical="center"/>
    </xf>
    <xf numFmtId="0" fontId="22" fillId="0" borderId="2" xfId="0" applyFont="1" applyFill="1" applyBorder="1" applyAlignment="1">
      <alignment horizontal="center" vertical="center"/>
    </xf>
    <xf numFmtId="0" fontId="22" fillId="0" borderId="3" xfId="0" applyFont="1" applyFill="1" applyBorder="1" applyAlignment="1">
      <alignment horizontal="center" vertical="center"/>
    </xf>
    <xf numFmtId="176" fontId="23" fillId="0" borderId="1" xfId="0" applyNumberFormat="1" applyFont="1" applyFill="1" applyBorder="1" applyAlignment="1">
      <alignment horizontal="center" vertical="center"/>
    </xf>
    <xf numFmtId="176" fontId="23" fillId="0" borderId="2" xfId="0" applyNumberFormat="1" applyFont="1" applyFill="1" applyBorder="1" applyAlignment="1">
      <alignment horizontal="center" vertical="center"/>
    </xf>
    <xf numFmtId="176" fontId="23" fillId="0" borderId="3" xfId="0" applyNumberFormat="1" applyFont="1" applyFill="1" applyBorder="1" applyAlignment="1">
      <alignment horizontal="center" vertical="center"/>
    </xf>
    <xf numFmtId="0" fontId="24" fillId="0" borderId="7" xfId="0" applyFont="1" applyFill="1" applyBorder="1" applyAlignment="1">
      <alignment horizontal="center" vertical="center"/>
    </xf>
    <xf numFmtId="0" fontId="25" fillId="0" borderId="4" xfId="0" applyFont="1" applyFill="1" applyBorder="1" applyAlignment="1" applyProtection="1">
      <alignment horizontal="center" vertical="center" wrapText="1"/>
      <protection locked="0"/>
    </xf>
    <xf numFmtId="0" fontId="18" fillId="0" borderId="4" xfId="0" applyNumberFormat="1" applyFont="1" applyFill="1" applyBorder="1" applyAlignment="1" applyProtection="1">
      <alignment horizontal="center" vertical="center" wrapText="1"/>
      <protection locked="0"/>
    </xf>
    <xf numFmtId="0" fontId="10" fillId="0" borderId="4" xfId="0" applyNumberFormat="1" applyFont="1" applyFill="1" applyBorder="1" applyAlignment="1" applyProtection="1">
      <alignment horizontal="center" vertical="center" wrapText="1"/>
      <protection locked="0"/>
    </xf>
    <xf numFmtId="58" fontId="18" fillId="2" borderId="4" xfId="0" applyNumberFormat="1" applyFont="1" applyFill="1" applyBorder="1" applyAlignment="1">
      <alignment horizontal="center" vertical="center" wrapText="1"/>
    </xf>
    <xf numFmtId="0" fontId="19" fillId="2" borderId="4" xfId="0" applyFont="1" applyFill="1" applyBorder="1" applyAlignment="1">
      <alignment horizontal="center" vertical="center" wrapText="1"/>
    </xf>
    <xf numFmtId="0" fontId="26" fillId="0" borderId="4" xfId="0" applyFont="1" applyFill="1" applyBorder="1" applyAlignment="1">
      <alignment horizontal="center" vertical="center" wrapText="1"/>
    </xf>
    <xf numFmtId="0" fontId="18" fillId="0" borderId="4" xfId="0" applyFont="1" applyBorder="1" applyAlignment="1">
      <alignment horizontal="center" vertical="center"/>
    </xf>
    <xf numFmtId="0" fontId="6" fillId="0" borderId="4" xfId="0" applyFont="1" applyFill="1" applyBorder="1" applyAlignment="1">
      <alignment horizontal="center" vertical="center" shrinkToFit="1"/>
    </xf>
    <xf numFmtId="0" fontId="4" fillId="0" borderId="4" xfId="0" applyFont="1" applyFill="1" applyBorder="1" applyAlignment="1">
      <alignment horizontal="center" vertical="center"/>
    </xf>
    <xf numFmtId="176" fontId="4" fillId="0" borderId="4" xfId="0" applyNumberFormat="1" applyFont="1" applyFill="1" applyBorder="1" applyAlignment="1">
      <alignment horizontal="center" vertical="center"/>
    </xf>
    <xf numFmtId="0" fontId="24" fillId="0" borderId="4" xfId="0" applyFont="1" applyFill="1" applyBorder="1" applyAlignment="1">
      <alignment horizontal="center" vertical="center"/>
    </xf>
    <xf numFmtId="0" fontId="27" fillId="0" borderId="5" xfId="0" applyFont="1" applyFill="1" applyBorder="1" applyAlignment="1">
      <alignment horizontal="center" vertical="center" wrapText="1"/>
    </xf>
    <xf numFmtId="0" fontId="27" fillId="0" borderId="6" xfId="0" applyFont="1" applyFill="1" applyBorder="1" applyAlignment="1">
      <alignment horizontal="center" vertical="center" wrapText="1"/>
    </xf>
    <xf numFmtId="0" fontId="9" fillId="2" borderId="4" xfId="52" applyFont="1" applyFill="1" applyBorder="1" applyAlignment="1">
      <alignment horizontal="center" vertical="center" wrapText="1"/>
    </xf>
    <xf numFmtId="0" fontId="9" fillId="2" borderId="4" xfId="52" applyFont="1" applyFill="1" applyBorder="1" applyAlignment="1">
      <alignment horizontal="center" vertical="center"/>
    </xf>
    <xf numFmtId="0" fontId="0" fillId="2" borderId="4" xfId="52" applyFont="1" applyFill="1" applyBorder="1" applyAlignment="1">
      <alignment horizontal="center" vertical="center"/>
    </xf>
    <xf numFmtId="0" fontId="28" fillId="2" borderId="4" xfId="0" applyFont="1" applyFill="1" applyBorder="1" applyAlignment="1">
      <alignment horizontal="center" vertical="center"/>
    </xf>
    <xf numFmtId="0" fontId="12" fillId="0" borderId="0" xfId="0" applyFont="1">
      <alignment vertical="center"/>
    </xf>
    <xf numFmtId="0" fontId="29" fillId="0" borderId="1" xfId="0" applyFont="1" applyFill="1" applyBorder="1" applyAlignment="1" applyProtection="1">
      <alignment horizontal="center" vertical="center" wrapText="1"/>
      <protection locked="0"/>
    </xf>
    <xf numFmtId="0" fontId="29" fillId="0" borderId="2" xfId="0" applyFont="1" applyFill="1" applyBorder="1" applyAlignment="1" applyProtection="1">
      <alignment horizontal="center" vertical="center" wrapText="1"/>
      <protection locked="0"/>
    </xf>
    <xf numFmtId="0" fontId="29" fillId="0" borderId="3" xfId="0" applyFont="1" applyFill="1" applyBorder="1" applyAlignment="1" applyProtection="1">
      <alignment horizontal="center" vertical="center" wrapText="1"/>
      <protection locked="0"/>
    </xf>
    <xf numFmtId="176" fontId="4" fillId="0" borderId="1" xfId="0" applyNumberFormat="1" applyFont="1" applyFill="1" applyBorder="1" applyAlignment="1">
      <alignment horizontal="center" vertical="center"/>
    </xf>
    <xf numFmtId="176" fontId="4" fillId="0" borderId="2" xfId="0" applyNumberFormat="1" applyFont="1" applyFill="1" applyBorder="1" applyAlignment="1">
      <alignment horizontal="center" vertical="center"/>
    </xf>
    <xf numFmtId="176" fontId="4" fillId="0" borderId="3" xfId="0" applyNumberFormat="1" applyFont="1" applyFill="1" applyBorder="1" applyAlignment="1">
      <alignment horizontal="center" vertical="center"/>
    </xf>
    <xf numFmtId="0" fontId="30" fillId="0" borderId="7" xfId="0" applyFont="1" applyFill="1" applyBorder="1" applyAlignment="1">
      <alignment horizontal="center" vertical="center" wrapText="1"/>
    </xf>
    <xf numFmtId="0" fontId="9" fillId="0" borderId="4" xfId="0" applyFont="1" applyBorder="1" applyAlignment="1">
      <alignment horizontal="center" vertical="center"/>
    </xf>
    <xf numFmtId="0" fontId="0" fillId="0" borderId="5" xfId="0" applyBorder="1" applyAlignment="1">
      <alignment horizontal="center" vertical="center" wrapText="1"/>
    </xf>
    <xf numFmtId="0" fontId="9" fillId="2" borderId="4" xfId="53" applyFont="1" applyFill="1" applyBorder="1" applyAlignment="1" applyProtection="1">
      <alignment horizontal="center" vertical="center" shrinkToFit="1"/>
    </xf>
    <xf numFmtId="0" fontId="0" fillId="0" borderId="4" xfId="0" applyBorder="1" applyAlignment="1">
      <alignment horizontal="center" vertical="center" wrapText="1"/>
    </xf>
    <xf numFmtId="0" fontId="0" fillId="0" borderId="6" xfId="0" applyBorder="1" applyAlignment="1">
      <alignment horizontal="center" vertical="center" wrapText="1"/>
    </xf>
    <xf numFmtId="0" fontId="31" fillId="0" borderId="4" xfId="0" applyFont="1" applyBorder="1" applyAlignment="1">
      <alignment horizontal="center" vertical="center" wrapText="1"/>
    </xf>
    <xf numFmtId="0" fontId="9" fillId="3" borderId="4" xfId="53" applyFont="1" applyFill="1" applyBorder="1" applyAlignment="1" applyProtection="1">
      <alignment horizontal="center" vertical="center" shrinkToFit="1"/>
    </xf>
    <xf numFmtId="0" fontId="0" fillId="3" borderId="0" xfId="0" applyFill="1" applyAlignment="1">
      <alignment horizontal="center" vertical="center"/>
    </xf>
    <xf numFmtId="0" fontId="9" fillId="0" borderId="4" xfId="0" applyFont="1" applyBorder="1" applyAlignment="1">
      <alignment horizontal="center" vertical="center" wrapText="1"/>
    </xf>
    <xf numFmtId="0" fontId="0" fillId="0" borderId="4" xfId="0" applyFont="1" applyBorder="1" applyAlignment="1">
      <alignment horizontal="center" vertical="center"/>
    </xf>
    <xf numFmtId="0" fontId="32" fillId="0" borderId="4" xfId="0" applyFont="1" applyFill="1" applyBorder="1" applyAlignment="1">
      <alignment horizontal="center" vertical="center"/>
    </xf>
    <xf numFmtId="0" fontId="28" fillId="0" borderId="4" xfId="0" applyFont="1" applyFill="1" applyBorder="1" applyAlignment="1">
      <alignment horizontal="center" vertical="center"/>
    </xf>
    <xf numFmtId="0" fontId="9" fillId="0" borderId="4" xfId="53" applyFont="1" applyFill="1" applyBorder="1" applyAlignment="1" applyProtection="1">
      <alignment horizontal="center" vertical="center" shrinkToFit="1"/>
    </xf>
    <xf numFmtId="0" fontId="9" fillId="0" borderId="4" xfId="0" applyFont="1" applyFill="1" applyBorder="1" applyAlignment="1">
      <alignment horizontal="center" vertical="center"/>
    </xf>
    <xf numFmtId="0" fontId="0" fillId="0" borderId="4" xfId="0" applyBorder="1">
      <alignment vertical="center"/>
    </xf>
    <xf numFmtId="0" fontId="0" fillId="0" borderId="1" xfId="0" applyBorder="1">
      <alignment vertical="center"/>
    </xf>
    <xf numFmtId="0" fontId="0" fillId="0" borderId="1" xfId="0" applyBorder="1" applyAlignment="1">
      <alignment horizontal="center" vertical="center"/>
    </xf>
    <xf numFmtId="0" fontId="0" fillId="2" borderId="4" xfId="53" applyFont="1" applyFill="1" applyBorder="1" applyAlignment="1" applyProtection="1">
      <alignment horizontal="left" vertical="center" shrinkToFit="1"/>
    </xf>
    <xf numFmtId="0" fontId="5" fillId="0" borderId="1" xfId="0" applyFont="1" applyBorder="1" applyAlignment="1">
      <alignment horizontal="center" vertical="center"/>
    </xf>
    <xf numFmtId="0" fontId="5" fillId="0" borderId="2" xfId="0" applyFont="1" applyBorder="1" applyAlignment="1">
      <alignment horizontal="center" vertical="center"/>
    </xf>
    <xf numFmtId="0" fontId="5" fillId="0" borderId="3" xfId="0" applyFont="1" applyBorder="1" applyAlignment="1">
      <alignment horizontal="center" vertical="center"/>
    </xf>
    <xf numFmtId="176" fontId="33" fillId="0" borderId="1" xfId="0" applyNumberFormat="1" applyFont="1" applyBorder="1" applyAlignment="1">
      <alignment horizontal="center" vertical="center" wrapText="1"/>
    </xf>
    <xf numFmtId="176" fontId="33" fillId="0" borderId="2" xfId="0" applyNumberFormat="1" applyFont="1" applyBorder="1" applyAlignment="1">
      <alignment horizontal="center" vertical="center" wrapText="1"/>
    </xf>
    <xf numFmtId="176" fontId="33" fillId="0" borderId="3" xfId="0" applyNumberFormat="1" applyFont="1" applyBorder="1" applyAlignment="1">
      <alignment horizontal="center" vertical="center" wrapText="1"/>
    </xf>
    <xf numFmtId="0" fontId="5" fillId="0" borderId="7" xfId="0" applyFont="1" applyBorder="1" applyAlignment="1">
      <alignment horizontal="center" vertical="center" wrapText="1"/>
    </xf>
    <xf numFmtId="0" fontId="9" fillId="0" borderId="4" xfId="0" applyFont="1" applyFill="1" applyBorder="1" applyAlignment="1">
      <alignment horizontal="center" vertical="center" wrapText="1"/>
    </xf>
    <xf numFmtId="176" fontId="0" fillId="0" borderId="4" xfId="0" applyNumberFormat="1" applyFont="1" applyFill="1" applyBorder="1" applyAlignment="1" applyProtection="1">
      <alignment horizontal="center" vertical="center"/>
      <protection locked="0"/>
    </xf>
    <xf numFmtId="0" fontId="10" fillId="0" borderId="4" xfId="0" applyFont="1" applyFill="1" applyBorder="1" applyAlignment="1">
      <alignment horizontal="center" vertical="center"/>
    </xf>
    <xf numFmtId="0" fontId="0" fillId="2" borderId="4" xfId="0" applyFont="1" applyFill="1" applyBorder="1" applyAlignment="1">
      <alignment horizontal="left" vertical="center"/>
    </xf>
    <xf numFmtId="0" fontId="0" fillId="0" borderId="4" xfId="0" applyFont="1" applyFill="1" applyBorder="1" applyAlignment="1">
      <alignment horizontal="center" vertical="center"/>
    </xf>
    <xf numFmtId="0" fontId="0" fillId="0" borderId="4" xfId="0" applyFont="1" applyFill="1" applyBorder="1" applyAlignment="1">
      <alignment horizontal="center" vertical="center" wrapText="1"/>
    </xf>
    <xf numFmtId="0" fontId="5" fillId="0" borderId="4" xfId="0" applyFont="1" applyBorder="1" applyAlignment="1">
      <alignment horizontal="center" vertical="center"/>
    </xf>
    <xf numFmtId="176" fontId="5" fillId="0" borderId="4" xfId="0" applyNumberFormat="1" applyFont="1" applyBorder="1" applyAlignment="1">
      <alignment horizontal="center" vertical="center"/>
    </xf>
    <xf numFmtId="58" fontId="17" fillId="2" borderId="4" xfId="0" applyNumberFormat="1" applyFont="1" applyFill="1" applyBorder="1" applyAlignment="1">
      <alignment horizontal="center" vertical="center" wrapText="1"/>
    </xf>
    <xf numFmtId="0" fontId="0" fillId="0" borderId="4" xfId="0" applyFill="1" applyBorder="1" applyAlignment="1">
      <alignment vertical="center" wrapText="1"/>
    </xf>
    <xf numFmtId="0" fontId="10" fillId="2" borderId="4" xfId="52" applyFont="1" applyFill="1" applyBorder="1" applyAlignment="1">
      <alignment vertical="center" wrapText="1"/>
    </xf>
    <xf numFmtId="176" fontId="10" fillId="2" borderId="4" xfId="52" applyNumberFormat="1" applyFont="1" applyFill="1" applyBorder="1" applyAlignment="1">
      <alignment horizontal="center" vertical="center"/>
    </xf>
    <xf numFmtId="0" fontId="15" fillId="0" borderId="4" xfId="0" applyFont="1" applyFill="1" applyBorder="1" applyAlignment="1">
      <alignment horizontal="center" vertical="center" wrapText="1"/>
    </xf>
    <xf numFmtId="0" fontId="0" fillId="0" borderId="4" xfId="0" applyFill="1" applyBorder="1" applyAlignment="1">
      <alignment vertical="center"/>
    </xf>
    <xf numFmtId="0" fontId="6" fillId="0" borderId="7" xfId="0" applyFont="1" applyFill="1" applyBorder="1" applyAlignment="1">
      <alignment horizontal="center" vertical="center"/>
    </xf>
    <xf numFmtId="0" fontId="6" fillId="2" borderId="4" xfId="0" applyFont="1" applyFill="1" applyBorder="1" applyAlignment="1">
      <alignment horizontal="center" vertical="center"/>
    </xf>
    <xf numFmtId="0" fontId="0" fillId="2" borderId="4" xfId="52" applyFont="1" applyFill="1" applyBorder="1" applyAlignment="1" applyProtection="1">
      <alignment horizontal="center" vertical="center" shrinkToFit="1"/>
    </xf>
    <xf numFmtId="0" fontId="10" fillId="2" borderId="4" xfId="0" applyFont="1" applyFill="1" applyBorder="1" applyAlignment="1" applyProtection="1">
      <alignment horizontal="center" vertical="center" wrapText="1"/>
      <protection locked="0"/>
    </xf>
    <xf numFmtId="0" fontId="12" fillId="2" borderId="4" xfId="0" applyFont="1" applyFill="1" applyBorder="1" applyAlignment="1">
      <alignment horizontal="center" vertical="center"/>
    </xf>
    <xf numFmtId="0" fontId="0" fillId="2" borderId="4" xfId="0" applyFont="1" applyFill="1" applyBorder="1" applyAlignment="1">
      <alignment horizontal="center" vertical="center" shrinkToFit="1"/>
    </xf>
    <xf numFmtId="0" fontId="0" fillId="2" borderId="4" xfId="0" applyFont="1" applyFill="1" applyBorder="1" applyAlignment="1">
      <alignment horizontal="center" vertical="center" wrapText="1" shrinkToFit="1"/>
    </xf>
    <xf numFmtId="0" fontId="0" fillId="2" borderId="0" xfId="0" applyFont="1" applyFill="1" applyBorder="1" applyAlignment="1">
      <alignment horizontal="center" vertical="center" wrapText="1"/>
    </xf>
    <xf numFmtId="0" fontId="0" fillId="2" borderId="0" xfId="0" applyFont="1" applyFill="1" applyBorder="1" applyAlignment="1">
      <alignment horizontal="center" vertical="center" wrapText="1" shrinkToFit="1"/>
    </xf>
    <xf numFmtId="0" fontId="10" fillId="2" borderId="4" xfId="0" applyFont="1" applyFill="1" applyBorder="1" applyAlignment="1">
      <alignment horizontal="center" vertical="center"/>
    </xf>
    <xf numFmtId="0" fontId="32" fillId="2" borderId="4" xfId="0" applyFont="1" applyFill="1" applyBorder="1" applyAlignment="1">
      <alignment horizontal="center" vertical="center" wrapText="1"/>
    </xf>
    <xf numFmtId="0" fontId="0" fillId="2" borderId="4" xfId="0" applyFont="1" applyFill="1" applyBorder="1" applyAlignment="1" applyProtection="1">
      <alignment horizontal="center" vertical="center"/>
      <protection locked="0"/>
    </xf>
    <xf numFmtId="0" fontId="34" fillId="2" borderId="4" xfId="0" applyFont="1" applyFill="1" applyBorder="1" applyAlignment="1" applyProtection="1">
      <alignment vertical="center" wrapText="1"/>
      <protection locked="0"/>
    </xf>
    <xf numFmtId="0" fontId="5" fillId="2" borderId="1" xfId="0" applyFont="1" applyFill="1" applyBorder="1" applyAlignment="1">
      <alignment horizontal="center" vertical="center"/>
    </xf>
    <xf numFmtId="0" fontId="5" fillId="2" borderId="2" xfId="0" applyFont="1" applyFill="1" applyBorder="1" applyAlignment="1">
      <alignment horizontal="center" vertical="center"/>
    </xf>
    <xf numFmtId="0" fontId="5" fillId="2" borderId="3" xfId="0" applyFont="1" applyFill="1" applyBorder="1" applyAlignment="1">
      <alignment horizontal="center" vertical="center"/>
    </xf>
    <xf numFmtId="176" fontId="24" fillId="2" borderId="1" xfId="0" applyNumberFormat="1" applyFont="1" applyFill="1" applyBorder="1" applyAlignment="1">
      <alignment horizontal="center" vertical="center"/>
    </xf>
    <xf numFmtId="176" fontId="24" fillId="2" borderId="2" xfId="0" applyNumberFormat="1" applyFont="1" applyFill="1" applyBorder="1" applyAlignment="1">
      <alignment horizontal="center" vertical="center"/>
    </xf>
    <xf numFmtId="176" fontId="24" fillId="2" borderId="3" xfId="0" applyNumberFormat="1" applyFont="1" applyFill="1" applyBorder="1" applyAlignment="1">
      <alignment horizontal="center" vertical="center"/>
    </xf>
    <xf numFmtId="0" fontId="7" fillId="0" borderId="4" xfId="0" applyFont="1" applyFill="1" applyBorder="1" applyAlignment="1">
      <alignment horizontal="center" vertical="center"/>
    </xf>
    <xf numFmtId="176" fontId="7" fillId="0" borderId="4" xfId="0" applyNumberFormat="1" applyFont="1" applyFill="1" applyBorder="1" applyAlignment="1">
      <alignment horizontal="center" vertical="center"/>
    </xf>
  </cellXfs>
  <cellStyles count="54">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_疏勒县2012-2013学年中小学在校生统计表" xfId="49"/>
    <cellStyle name="常规_Sheet2" xfId="50"/>
    <cellStyle name="常规_2008-2009学年中小学基本数据统计表" xfId="51"/>
    <cellStyle name="常规 3" xfId="52"/>
    <cellStyle name="常规 2" xfId="53"/>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tyles" Target="styles.xml"/><Relationship Id="rId4" Type="http://schemas.openxmlformats.org/officeDocument/2006/relationships/sharedStrings" Target="sharedStrings.xml"/><Relationship Id="rId3" Type="http://schemas.openxmlformats.org/officeDocument/2006/relationships/theme" Target="theme/theme1.xml"/><Relationship Id="rId2" Type="http://schemas.openxmlformats.org/officeDocument/2006/relationships/customXml" Target="../customXml/item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47"/>
  <sheetViews>
    <sheetView tabSelected="1" zoomScale="85" zoomScaleNormal="85" workbookViewId="0">
      <selection activeCell="Q6" sqref="Q6"/>
    </sheetView>
  </sheetViews>
  <sheetFormatPr defaultColWidth="9" defaultRowHeight="14.25" outlineLevelCol="7"/>
  <cols>
    <col min="1" max="1" width="6.125" style="15" customWidth="1"/>
    <col min="2" max="2" width="18.2333333333333" style="15" customWidth="1"/>
    <col min="3" max="3" width="35" style="15" customWidth="1"/>
    <col min="4" max="5" width="7.79166666666667" style="15" customWidth="1"/>
    <col min="6" max="6" width="8.375" style="15" customWidth="1"/>
    <col min="7" max="7" width="8.525" style="15" customWidth="1"/>
    <col min="8" max="16384" width="9" style="15"/>
  </cols>
  <sheetData>
    <row r="1" s="1" customFormat="1" ht="48" customHeight="1" spans="1:8">
      <c r="A1" s="16" t="s">
        <v>0</v>
      </c>
      <c r="B1" s="17"/>
      <c r="C1" s="17"/>
      <c r="D1" s="17"/>
      <c r="E1" s="17"/>
      <c r="F1" s="17"/>
      <c r="G1" s="17"/>
      <c r="H1" s="18"/>
    </row>
    <row r="2" s="1" customFormat="1" ht="20" customHeight="1" spans="1:8">
      <c r="A2" s="19" t="s">
        <v>1</v>
      </c>
      <c r="B2" s="19" t="s">
        <v>2</v>
      </c>
      <c r="C2" s="19" t="s">
        <v>3</v>
      </c>
      <c r="D2" s="19" t="s">
        <v>4</v>
      </c>
      <c r="E2" s="19" t="s">
        <v>5</v>
      </c>
      <c r="F2" s="19" t="s">
        <v>6</v>
      </c>
      <c r="G2" s="19" t="s">
        <v>7</v>
      </c>
      <c r="H2" s="19" t="s">
        <v>8</v>
      </c>
    </row>
    <row r="3" s="1" customFormat="1" ht="21" customHeight="1" spans="1:8">
      <c r="A3" s="20">
        <v>1</v>
      </c>
      <c r="B3" s="21" t="s">
        <v>9</v>
      </c>
      <c r="C3" s="22" t="s">
        <v>10</v>
      </c>
      <c r="D3" s="20" t="s">
        <v>11</v>
      </c>
      <c r="E3" s="20">
        <v>20</v>
      </c>
      <c r="F3" s="20">
        <v>5</v>
      </c>
      <c r="G3" s="23">
        <f t="shared" ref="G3:G49" si="0">E3*F3</f>
        <v>100</v>
      </c>
      <c r="H3" s="24" t="s">
        <v>12</v>
      </c>
    </row>
    <row r="4" s="2" customFormat="1" ht="21" customHeight="1" spans="1:8">
      <c r="A4" s="20">
        <v>2</v>
      </c>
      <c r="B4" s="20" t="s">
        <v>13</v>
      </c>
      <c r="C4" s="22" t="s">
        <v>14</v>
      </c>
      <c r="D4" s="20" t="s">
        <v>15</v>
      </c>
      <c r="E4" s="20">
        <v>200</v>
      </c>
      <c r="F4" s="20">
        <v>8</v>
      </c>
      <c r="G4" s="23">
        <f t="shared" si="0"/>
        <v>1600</v>
      </c>
      <c r="H4" s="25"/>
    </row>
    <row r="5" s="2" customFormat="1" ht="21" customHeight="1" spans="1:8">
      <c r="A5" s="20">
        <v>3</v>
      </c>
      <c r="B5" s="20" t="s">
        <v>16</v>
      </c>
      <c r="C5" s="22" t="s">
        <v>17</v>
      </c>
      <c r="D5" s="20" t="s">
        <v>11</v>
      </c>
      <c r="E5" s="20">
        <v>40</v>
      </c>
      <c r="F5" s="20">
        <v>10</v>
      </c>
      <c r="G5" s="23">
        <f t="shared" si="0"/>
        <v>400</v>
      </c>
      <c r="H5" s="25"/>
    </row>
    <row r="6" s="2" customFormat="1" ht="21" customHeight="1" spans="1:8">
      <c r="A6" s="20">
        <v>4</v>
      </c>
      <c r="B6" s="20" t="s">
        <v>18</v>
      </c>
      <c r="C6" s="22" t="s">
        <v>19</v>
      </c>
      <c r="D6" s="20" t="s">
        <v>11</v>
      </c>
      <c r="E6" s="20">
        <v>100</v>
      </c>
      <c r="F6" s="20">
        <v>15</v>
      </c>
      <c r="G6" s="23">
        <f t="shared" si="0"/>
        <v>1500</v>
      </c>
      <c r="H6" s="25"/>
    </row>
    <row r="7" s="2" customFormat="1" ht="21" customHeight="1" spans="1:8">
      <c r="A7" s="20">
        <v>5</v>
      </c>
      <c r="B7" s="20" t="s">
        <v>20</v>
      </c>
      <c r="C7" s="22" t="s">
        <v>21</v>
      </c>
      <c r="D7" s="20" t="s">
        <v>11</v>
      </c>
      <c r="E7" s="20">
        <v>10</v>
      </c>
      <c r="F7" s="20">
        <v>20</v>
      </c>
      <c r="G7" s="23">
        <f t="shared" si="0"/>
        <v>200</v>
      </c>
      <c r="H7" s="25"/>
    </row>
    <row r="8" s="2" customFormat="1" ht="21" customHeight="1" spans="1:8">
      <c r="A8" s="20">
        <v>6</v>
      </c>
      <c r="B8" s="20" t="s">
        <v>22</v>
      </c>
      <c r="C8" s="22" t="s">
        <v>23</v>
      </c>
      <c r="D8" s="20" t="s">
        <v>24</v>
      </c>
      <c r="E8" s="20">
        <v>100</v>
      </c>
      <c r="F8" s="20">
        <v>3</v>
      </c>
      <c r="G8" s="23">
        <f t="shared" si="0"/>
        <v>300</v>
      </c>
      <c r="H8" s="25"/>
    </row>
    <row r="9" s="2" customFormat="1" ht="21" customHeight="1" spans="1:8">
      <c r="A9" s="20">
        <v>7</v>
      </c>
      <c r="B9" s="20" t="s">
        <v>25</v>
      </c>
      <c r="C9" s="22" t="s">
        <v>26</v>
      </c>
      <c r="D9" s="20" t="s">
        <v>15</v>
      </c>
      <c r="E9" s="20">
        <v>30</v>
      </c>
      <c r="F9" s="20">
        <v>10</v>
      </c>
      <c r="G9" s="23">
        <f t="shared" si="0"/>
        <v>300</v>
      </c>
      <c r="H9" s="25"/>
    </row>
    <row r="10" s="2" customFormat="1" ht="21" customHeight="1" spans="1:8">
      <c r="A10" s="20">
        <v>8</v>
      </c>
      <c r="B10" s="20" t="s">
        <v>27</v>
      </c>
      <c r="C10" s="22" t="s">
        <v>28</v>
      </c>
      <c r="D10" s="20" t="s">
        <v>15</v>
      </c>
      <c r="E10" s="20">
        <v>20</v>
      </c>
      <c r="F10" s="20">
        <v>15</v>
      </c>
      <c r="G10" s="23">
        <f t="shared" si="0"/>
        <v>300</v>
      </c>
      <c r="H10" s="25"/>
    </row>
    <row r="11" s="2" customFormat="1" ht="21" customHeight="1" spans="1:8">
      <c r="A11" s="20">
        <v>9</v>
      </c>
      <c r="B11" s="20" t="s">
        <v>29</v>
      </c>
      <c r="C11" s="22" t="s">
        <v>30</v>
      </c>
      <c r="D11" s="20" t="s">
        <v>24</v>
      </c>
      <c r="E11" s="20">
        <v>66</v>
      </c>
      <c r="F11" s="20">
        <v>1</v>
      </c>
      <c r="G11" s="23">
        <f t="shared" si="0"/>
        <v>66</v>
      </c>
      <c r="H11" s="25"/>
    </row>
    <row r="12" s="2" customFormat="1" ht="21" customHeight="1" spans="1:8">
      <c r="A12" s="20">
        <v>10</v>
      </c>
      <c r="B12" s="20" t="s">
        <v>31</v>
      </c>
      <c r="C12" s="20" t="s">
        <v>31</v>
      </c>
      <c r="D12" s="20" t="s">
        <v>24</v>
      </c>
      <c r="E12" s="20">
        <v>100</v>
      </c>
      <c r="F12" s="20">
        <v>2</v>
      </c>
      <c r="G12" s="23">
        <f t="shared" si="0"/>
        <v>200</v>
      </c>
      <c r="H12" s="25"/>
    </row>
    <row r="13" s="2" customFormat="1" ht="21" customHeight="1" spans="1:8">
      <c r="A13" s="20">
        <v>11</v>
      </c>
      <c r="B13" s="20" t="s">
        <v>32</v>
      </c>
      <c r="C13" s="22" t="s">
        <v>33</v>
      </c>
      <c r="D13" s="20" t="s">
        <v>24</v>
      </c>
      <c r="E13" s="20">
        <v>500</v>
      </c>
      <c r="F13" s="20">
        <v>0.5</v>
      </c>
      <c r="G13" s="23">
        <f t="shared" si="0"/>
        <v>250</v>
      </c>
      <c r="H13" s="25"/>
    </row>
    <row r="14" s="2" customFormat="1" ht="21" customHeight="1" spans="1:8">
      <c r="A14" s="20">
        <v>12</v>
      </c>
      <c r="B14" s="20" t="s">
        <v>34</v>
      </c>
      <c r="C14" s="22" t="s">
        <v>35</v>
      </c>
      <c r="D14" s="20" t="s">
        <v>24</v>
      </c>
      <c r="E14" s="20">
        <v>1000</v>
      </c>
      <c r="F14" s="20">
        <v>0.5</v>
      </c>
      <c r="G14" s="23">
        <f t="shared" si="0"/>
        <v>500</v>
      </c>
      <c r="H14" s="25"/>
    </row>
    <row r="15" s="3" customFormat="1" ht="21" customHeight="1" spans="1:8">
      <c r="A15" s="20">
        <v>13</v>
      </c>
      <c r="B15" s="20" t="s">
        <v>36</v>
      </c>
      <c r="C15" s="26" t="s">
        <v>37</v>
      </c>
      <c r="D15" s="20" t="s">
        <v>24</v>
      </c>
      <c r="E15" s="20">
        <v>10</v>
      </c>
      <c r="F15" s="20">
        <v>35</v>
      </c>
      <c r="G15" s="23">
        <f t="shared" si="0"/>
        <v>350</v>
      </c>
      <c r="H15" s="25"/>
    </row>
    <row r="16" s="3" customFormat="1" ht="21" customHeight="1" spans="1:8">
      <c r="A16" s="20">
        <v>14</v>
      </c>
      <c r="B16" s="20" t="s">
        <v>38</v>
      </c>
      <c r="C16" s="26" t="s">
        <v>37</v>
      </c>
      <c r="D16" s="20" t="s">
        <v>24</v>
      </c>
      <c r="E16" s="20">
        <v>10</v>
      </c>
      <c r="F16" s="20">
        <v>35</v>
      </c>
      <c r="G16" s="23">
        <f t="shared" si="0"/>
        <v>350</v>
      </c>
      <c r="H16" s="25"/>
    </row>
    <row r="17" s="4" customFormat="1" ht="21" customHeight="1" spans="1:8">
      <c r="A17" s="20">
        <v>15</v>
      </c>
      <c r="B17" s="20" t="s">
        <v>39</v>
      </c>
      <c r="C17" s="26"/>
      <c r="D17" s="20" t="s">
        <v>24</v>
      </c>
      <c r="E17" s="20">
        <v>100</v>
      </c>
      <c r="F17" s="20">
        <v>5</v>
      </c>
      <c r="G17" s="23">
        <f t="shared" si="0"/>
        <v>500</v>
      </c>
      <c r="H17" s="25"/>
    </row>
    <row r="18" s="2" customFormat="1" ht="21" customHeight="1" spans="1:8">
      <c r="A18" s="20">
        <v>16</v>
      </c>
      <c r="B18" s="27" t="s">
        <v>40</v>
      </c>
      <c r="C18" s="22" t="s">
        <v>41</v>
      </c>
      <c r="D18" s="20" t="s">
        <v>24</v>
      </c>
      <c r="E18" s="20">
        <v>220</v>
      </c>
      <c r="F18" s="20">
        <v>7</v>
      </c>
      <c r="G18" s="23">
        <f t="shared" si="0"/>
        <v>1540</v>
      </c>
      <c r="H18" s="25"/>
    </row>
    <row r="19" s="2" customFormat="1" ht="21" customHeight="1" spans="1:8">
      <c r="A19" s="20">
        <v>17</v>
      </c>
      <c r="B19" s="20" t="s">
        <v>42</v>
      </c>
      <c r="C19" s="22" t="s">
        <v>43</v>
      </c>
      <c r="D19" s="20" t="s">
        <v>11</v>
      </c>
      <c r="E19" s="20">
        <v>20</v>
      </c>
      <c r="F19" s="28">
        <v>15</v>
      </c>
      <c r="G19" s="23">
        <f t="shared" si="0"/>
        <v>300</v>
      </c>
      <c r="H19" s="25"/>
    </row>
    <row r="20" s="2" customFormat="1" ht="21" customHeight="1" spans="1:8">
      <c r="A20" s="20">
        <v>18</v>
      </c>
      <c r="B20" s="20" t="s">
        <v>42</v>
      </c>
      <c r="C20" s="22" t="s">
        <v>44</v>
      </c>
      <c r="D20" s="20" t="s">
        <v>11</v>
      </c>
      <c r="E20" s="20">
        <v>50</v>
      </c>
      <c r="F20" s="28">
        <v>15</v>
      </c>
      <c r="G20" s="23">
        <f t="shared" si="0"/>
        <v>750</v>
      </c>
      <c r="H20" s="25"/>
    </row>
    <row r="21" s="2" customFormat="1" ht="21" customHeight="1" spans="1:8">
      <c r="A21" s="20">
        <v>19</v>
      </c>
      <c r="B21" s="20" t="s">
        <v>45</v>
      </c>
      <c r="C21" s="22" t="s">
        <v>44</v>
      </c>
      <c r="D21" s="20" t="s">
        <v>24</v>
      </c>
      <c r="E21" s="20">
        <v>5</v>
      </c>
      <c r="F21" s="20">
        <v>50</v>
      </c>
      <c r="G21" s="23">
        <f t="shared" si="0"/>
        <v>250</v>
      </c>
      <c r="H21" s="25"/>
    </row>
    <row r="22" s="2" customFormat="1" ht="21" customHeight="1" spans="1:8">
      <c r="A22" s="20">
        <v>20</v>
      </c>
      <c r="B22" s="20" t="s">
        <v>46</v>
      </c>
      <c r="C22" s="22" t="s">
        <v>44</v>
      </c>
      <c r="D22" s="20" t="s">
        <v>24</v>
      </c>
      <c r="E22" s="20">
        <v>20</v>
      </c>
      <c r="F22" s="20">
        <v>25</v>
      </c>
      <c r="G22" s="23">
        <f t="shared" si="0"/>
        <v>500</v>
      </c>
      <c r="H22" s="25"/>
    </row>
    <row r="23" s="2" customFormat="1" ht="21" customHeight="1" spans="1:8">
      <c r="A23" s="20">
        <v>21</v>
      </c>
      <c r="B23" s="20" t="s">
        <v>47</v>
      </c>
      <c r="C23" s="22" t="s">
        <v>21</v>
      </c>
      <c r="D23" s="20" t="s">
        <v>11</v>
      </c>
      <c r="E23" s="20">
        <v>20</v>
      </c>
      <c r="F23" s="20">
        <v>25</v>
      </c>
      <c r="G23" s="23">
        <f t="shared" si="0"/>
        <v>500</v>
      </c>
      <c r="H23" s="25"/>
    </row>
    <row r="24" s="2" customFormat="1" ht="21" customHeight="1" spans="1:8">
      <c r="A24" s="20">
        <v>22</v>
      </c>
      <c r="B24" s="20" t="s">
        <v>48</v>
      </c>
      <c r="C24" s="22" t="s">
        <v>49</v>
      </c>
      <c r="D24" s="20" t="s">
        <v>24</v>
      </c>
      <c r="E24" s="20">
        <v>500</v>
      </c>
      <c r="F24" s="20">
        <v>0.7</v>
      </c>
      <c r="G24" s="23">
        <f t="shared" si="0"/>
        <v>350</v>
      </c>
      <c r="H24" s="25"/>
    </row>
    <row r="25" s="2" customFormat="1" ht="21" customHeight="1" spans="1:8">
      <c r="A25" s="20">
        <v>23</v>
      </c>
      <c r="B25" s="20" t="s">
        <v>50</v>
      </c>
      <c r="C25" s="22" t="s">
        <v>51</v>
      </c>
      <c r="D25" s="20" t="s">
        <v>11</v>
      </c>
      <c r="E25" s="20">
        <v>30</v>
      </c>
      <c r="F25" s="20">
        <v>15</v>
      </c>
      <c r="G25" s="23">
        <f t="shared" si="0"/>
        <v>450</v>
      </c>
      <c r="H25" s="25"/>
    </row>
    <row r="26" s="2" customFormat="1" ht="21" customHeight="1" spans="1:8">
      <c r="A26" s="20">
        <v>24</v>
      </c>
      <c r="B26" s="20" t="s">
        <v>52</v>
      </c>
      <c r="C26" s="22" t="s">
        <v>53</v>
      </c>
      <c r="D26" s="20" t="s">
        <v>24</v>
      </c>
      <c r="E26" s="20">
        <v>30</v>
      </c>
      <c r="F26" s="20">
        <v>15</v>
      </c>
      <c r="G26" s="23">
        <f t="shared" si="0"/>
        <v>450</v>
      </c>
      <c r="H26" s="25"/>
    </row>
    <row r="27" s="2" customFormat="1" ht="21" customHeight="1" spans="1:8">
      <c r="A27" s="20">
        <v>25</v>
      </c>
      <c r="B27" s="20" t="s">
        <v>54</v>
      </c>
      <c r="C27" s="22" t="s">
        <v>55</v>
      </c>
      <c r="D27" s="20" t="s">
        <v>56</v>
      </c>
      <c r="E27" s="20">
        <v>2600</v>
      </c>
      <c r="F27" s="20">
        <v>0.5</v>
      </c>
      <c r="G27" s="23">
        <f t="shared" si="0"/>
        <v>1300</v>
      </c>
      <c r="H27" s="25"/>
    </row>
    <row r="28" s="2" customFormat="1" ht="21" customHeight="1" spans="1:8">
      <c r="A28" s="20">
        <v>26</v>
      </c>
      <c r="B28" s="20" t="s">
        <v>57</v>
      </c>
      <c r="C28" s="22" t="s">
        <v>58</v>
      </c>
      <c r="D28" s="20" t="s">
        <v>15</v>
      </c>
      <c r="E28" s="20">
        <v>50</v>
      </c>
      <c r="F28" s="20">
        <v>20</v>
      </c>
      <c r="G28" s="23">
        <f t="shared" si="0"/>
        <v>1000</v>
      </c>
      <c r="H28" s="25"/>
    </row>
    <row r="29" s="3" customFormat="1" ht="21" customHeight="1" spans="1:8">
      <c r="A29" s="20">
        <v>27</v>
      </c>
      <c r="B29" s="20" t="s">
        <v>59</v>
      </c>
      <c r="C29" s="22" t="s">
        <v>60</v>
      </c>
      <c r="D29" s="20" t="s">
        <v>24</v>
      </c>
      <c r="E29" s="20">
        <v>200</v>
      </c>
      <c r="F29" s="20">
        <v>4</v>
      </c>
      <c r="G29" s="23">
        <f t="shared" si="0"/>
        <v>800</v>
      </c>
      <c r="H29" s="25"/>
    </row>
    <row r="30" s="3" customFormat="1" ht="21" customHeight="1" spans="1:8">
      <c r="A30" s="20">
        <v>28</v>
      </c>
      <c r="B30" s="20" t="s">
        <v>61</v>
      </c>
      <c r="C30" s="22" t="s">
        <v>62</v>
      </c>
      <c r="D30" s="20" t="s">
        <v>15</v>
      </c>
      <c r="E30" s="20">
        <v>30</v>
      </c>
      <c r="F30" s="20">
        <v>15</v>
      </c>
      <c r="G30" s="23">
        <f t="shared" si="0"/>
        <v>450</v>
      </c>
      <c r="H30" s="25"/>
    </row>
    <row r="31" s="3" customFormat="1" ht="21" customHeight="1" spans="1:8">
      <c r="A31" s="20">
        <v>29</v>
      </c>
      <c r="B31" s="20" t="s">
        <v>63</v>
      </c>
      <c r="C31" s="22" t="s">
        <v>64</v>
      </c>
      <c r="D31" s="27" t="s">
        <v>65</v>
      </c>
      <c r="E31" s="20">
        <v>15</v>
      </c>
      <c r="F31" s="20">
        <v>50</v>
      </c>
      <c r="G31" s="23">
        <f t="shared" si="0"/>
        <v>750</v>
      </c>
      <c r="H31" s="25"/>
    </row>
    <row r="32" s="3" customFormat="1" ht="21" customHeight="1" spans="1:8">
      <c r="A32" s="20">
        <v>30</v>
      </c>
      <c r="B32" s="20" t="s">
        <v>66</v>
      </c>
      <c r="C32" s="22" t="s">
        <v>67</v>
      </c>
      <c r="D32" s="20" t="s">
        <v>11</v>
      </c>
      <c r="E32" s="20">
        <v>45</v>
      </c>
      <c r="F32" s="20">
        <v>15</v>
      </c>
      <c r="G32" s="23">
        <f t="shared" si="0"/>
        <v>675</v>
      </c>
      <c r="H32" s="25"/>
    </row>
    <row r="33" s="3" customFormat="1" ht="21" customHeight="1" spans="1:8">
      <c r="A33" s="20">
        <v>31</v>
      </c>
      <c r="B33" s="20" t="s">
        <v>68</v>
      </c>
      <c r="C33" s="22" t="s">
        <v>69</v>
      </c>
      <c r="D33" s="20" t="s">
        <v>24</v>
      </c>
      <c r="E33" s="20">
        <v>1</v>
      </c>
      <c r="F33" s="20">
        <v>400</v>
      </c>
      <c r="G33" s="23">
        <f t="shared" si="0"/>
        <v>400</v>
      </c>
      <c r="H33" s="25"/>
    </row>
    <row r="34" s="3" customFormat="1" ht="21" customHeight="1" spans="1:8">
      <c r="A34" s="20">
        <v>32</v>
      </c>
      <c r="B34" s="29" t="s">
        <v>70</v>
      </c>
      <c r="C34" s="22" t="s">
        <v>71</v>
      </c>
      <c r="D34" s="20" t="s">
        <v>11</v>
      </c>
      <c r="E34" s="20">
        <v>15</v>
      </c>
      <c r="F34" s="20">
        <v>55</v>
      </c>
      <c r="G34" s="23">
        <f t="shared" si="0"/>
        <v>825</v>
      </c>
      <c r="H34" s="25"/>
    </row>
    <row r="35" s="3" customFormat="1" ht="21" customHeight="1" spans="1:8">
      <c r="A35" s="20">
        <v>33</v>
      </c>
      <c r="B35" s="20" t="s">
        <v>72</v>
      </c>
      <c r="C35" s="22" t="s">
        <v>73</v>
      </c>
      <c r="D35" s="20" t="s">
        <v>24</v>
      </c>
      <c r="E35" s="20">
        <v>20</v>
      </c>
      <c r="F35" s="20">
        <v>4</v>
      </c>
      <c r="G35" s="23">
        <f t="shared" si="0"/>
        <v>80</v>
      </c>
      <c r="H35" s="25"/>
    </row>
    <row r="36" s="3" customFormat="1" ht="21" customHeight="1" spans="1:8">
      <c r="A36" s="20">
        <v>34</v>
      </c>
      <c r="B36" s="20" t="s">
        <v>74</v>
      </c>
      <c r="C36" s="22" t="s">
        <v>75</v>
      </c>
      <c r="D36" s="20" t="s">
        <v>24</v>
      </c>
      <c r="E36" s="20">
        <v>1</v>
      </c>
      <c r="F36" s="20">
        <v>200</v>
      </c>
      <c r="G36" s="23">
        <f t="shared" si="0"/>
        <v>200</v>
      </c>
      <c r="H36" s="25"/>
    </row>
    <row r="37" s="3" customFormat="1" ht="21" customHeight="1" spans="1:8">
      <c r="A37" s="20">
        <v>35</v>
      </c>
      <c r="B37" s="20" t="s">
        <v>76</v>
      </c>
      <c r="C37" s="22" t="s">
        <v>77</v>
      </c>
      <c r="D37" s="20" t="s">
        <v>24</v>
      </c>
      <c r="E37" s="20">
        <v>2</v>
      </c>
      <c r="F37" s="20">
        <v>150</v>
      </c>
      <c r="G37" s="23">
        <f t="shared" si="0"/>
        <v>300</v>
      </c>
      <c r="H37" s="25"/>
    </row>
    <row r="38" s="3" customFormat="1" ht="21" customHeight="1" spans="1:8">
      <c r="A38" s="20">
        <v>36</v>
      </c>
      <c r="B38" s="20" t="s">
        <v>78</v>
      </c>
      <c r="C38" s="22" t="s">
        <v>79</v>
      </c>
      <c r="D38" s="20" t="s">
        <v>24</v>
      </c>
      <c r="E38" s="20">
        <v>20</v>
      </c>
      <c r="F38" s="20">
        <v>110</v>
      </c>
      <c r="G38" s="23">
        <f t="shared" si="0"/>
        <v>2200</v>
      </c>
      <c r="H38" s="25"/>
    </row>
    <row r="39" s="3" customFormat="1" ht="21" customHeight="1" spans="1:8">
      <c r="A39" s="20">
        <v>37</v>
      </c>
      <c r="B39" s="20" t="s">
        <v>80</v>
      </c>
      <c r="C39" s="22" t="s">
        <v>81</v>
      </c>
      <c r="D39" s="20" t="s">
        <v>82</v>
      </c>
      <c r="E39" s="20">
        <v>2</v>
      </c>
      <c r="F39" s="20">
        <v>500</v>
      </c>
      <c r="G39" s="23">
        <f t="shared" si="0"/>
        <v>1000</v>
      </c>
      <c r="H39" s="25"/>
    </row>
    <row r="40" s="3" customFormat="1" ht="21" customHeight="1" spans="1:8">
      <c r="A40" s="20">
        <v>38</v>
      </c>
      <c r="B40" s="20" t="s">
        <v>83</v>
      </c>
      <c r="C40" s="22" t="s">
        <v>84</v>
      </c>
      <c r="D40" s="20" t="s">
        <v>65</v>
      </c>
      <c r="E40" s="20">
        <v>5</v>
      </c>
      <c r="F40" s="20">
        <v>80</v>
      </c>
      <c r="G40" s="23">
        <f t="shared" si="0"/>
        <v>400</v>
      </c>
      <c r="H40" s="25"/>
    </row>
    <row r="41" s="3" customFormat="1" ht="21" customHeight="1" spans="1:8">
      <c r="A41" s="20">
        <v>39</v>
      </c>
      <c r="B41" s="20" t="s">
        <v>85</v>
      </c>
      <c r="C41" s="22" t="s">
        <v>86</v>
      </c>
      <c r="D41" s="20" t="s">
        <v>24</v>
      </c>
      <c r="E41" s="20">
        <v>2</v>
      </c>
      <c r="F41" s="20">
        <v>350</v>
      </c>
      <c r="G41" s="23">
        <f t="shared" si="0"/>
        <v>700</v>
      </c>
      <c r="H41" s="25"/>
    </row>
    <row r="42" s="3" customFormat="1" ht="21" customHeight="1" spans="1:8">
      <c r="A42" s="20">
        <v>40</v>
      </c>
      <c r="B42" s="20" t="s">
        <v>87</v>
      </c>
      <c r="C42" s="22" t="s">
        <v>88</v>
      </c>
      <c r="D42" s="20" t="s">
        <v>24</v>
      </c>
      <c r="E42" s="20">
        <v>2</v>
      </c>
      <c r="F42" s="20">
        <v>450</v>
      </c>
      <c r="G42" s="23">
        <f t="shared" si="0"/>
        <v>900</v>
      </c>
      <c r="H42" s="25"/>
    </row>
    <row r="43" s="3" customFormat="1" ht="21" customHeight="1" spans="1:8">
      <c r="A43" s="20">
        <v>41</v>
      </c>
      <c r="B43" s="20" t="s">
        <v>89</v>
      </c>
      <c r="C43" s="22" t="s">
        <v>90</v>
      </c>
      <c r="D43" s="20" t="s">
        <v>91</v>
      </c>
      <c r="E43" s="20">
        <v>50</v>
      </c>
      <c r="F43" s="20">
        <v>20</v>
      </c>
      <c r="G43" s="23">
        <f t="shared" si="0"/>
        <v>1000</v>
      </c>
      <c r="H43" s="25"/>
    </row>
    <row r="44" s="3" customFormat="1" ht="21" customHeight="1" spans="1:8">
      <c r="A44" s="20">
        <v>42</v>
      </c>
      <c r="B44" s="19" t="s">
        <v>92</v>
      </c>
      <c r="C44" s="19" t="s">
        <v>93</v>
      </c>
      <c r="D44" s="19" t="s">
        <v>94</v>
      </c>
      <c r="E44" s="19">
        <v>5</v>
      </c>
      <c r="F44" s="19">
        <v>80</v>
      </c>
      <c r="G44" s="23">
        <f t="shared" si="0"/>
        <v>400</v>
      </c>
      <c r="H44" s="25"/>
    </row>
    <row r="45" s="3" customFormat="1" ht="21" customHeight="1" spans="1:8">
      <c r="A45" s="20">
        <v>43</v>
      </c>
      <c r="B45" s="19" t="s">
        <v>95</v>
      </c>
      <c r="C45" s="19" t="s">
        <v>96</v>
      </c>
      <c r="D45" s="19" t="s">
        <v>65</v>
      </c>
      <c r="E45" s="19">
        <v>20</v>
      </c>
      <c r="F45" s="19">
        <v>20</v>
      </c>
      <c r="G45" s="23">
        <f t="shared" si="0"/>
        <v>400</v>
      </c>
      <c r="H45" s="25"/>
    </row>
    <row r="46" s="3" customFormat="1" ht="21" customHeight="1" spans="1:8">
      <c r="A46" s="20">
        <v>44</v>
      </c>
      <c r="B46" s="20" t="s">
        <v>89</v>
      </c>
      <c r="C46" s="19" t="s">
        <v>97</v>
      </c>
      <c r="D46" s="19" t="s">
        <v>24</v>
      </c>
      <c r="E46" s="19">
        <v>100</v>
      </c>
      <c r="F46" s="19">
        <v>20</v>
      </c>
      <c r="G46" s="23">
        <f t="shared" si="0"/>
        <v>2000</v>
      </c>
      <c r="H46" s="25"/>
    </row>
    <row r="47" s="3" customFormat="1" ht="21" customHeight="1" spans="1:8">
      <c r="A47" s="20">
        <v>45</v>
      </c>
      <c r="B47" s="19" t="s">
        <v>98</v>
      </c>
      <c r="C47" s="19" t="s">
        <v>99</v>
      </c>
      <c r="D47" s="19" t="s">
        <v>15</v>
      </c>
      <c r="E47" s="19">
        <v>20</v>
      </c>
      <c r="F47" s="19">
        <v>30</v>
      </c>
      <c r="G47" s="23">
        <f t="shared" si="0"/>
        <v>600</v>
      </c>
      <c r="H47" s="25"/>
    </row>
    <row r="48" s="3" customFormat="1" ht="21" customHeight="1" spans="1:8">
      <c r="A48" s="20">
        <v>46</v>
      </c>
      <c r="B48" s="19" t="s">
        <v>100</v>
      </c>
      <c r="C48" s="19" t="s">
        <v>101</v>
      </c>
      <c r="D48" s="19" t="s">
        <v>24</v>
      </c>
      <c r="E48" s="19">
        <v>50</v>
      </c>
      <c r="F48" s="19">
        <v>1.5</v>
      </c>
      <c r="G48" s="23">
        <f t="shared" si="0"/>
        <v>75</v>
      </c>
      <c r="H48" s="25"/>
    </row>
    <row r="49" s="3" customFormat="1" ht="21" customHeight="1" spans="1:8">
      <c r="A49" s="20">
        <v>47</v>
      </c>
      <c r="B49" s="19" t="s">
        <v>102</v>
      </c>
      <c r="C49" s="19" t="s">
        <v>103</v>
      </c>
      <c r="D49" s="19" t="s">
        <v>24</v>
      </c>
      <c r="E49" s="19">
        <v>15</v>
      </c>
      <c r="F49" s="19">
        <v>5</v>
      </c>
      <c r="G49" s="23">
        <f t="shared" si="0"/>
        <v>75</v>
      </c>
      <c r="H49" s="30"/>
    </row>
    <row r="50" s="5" customFormat="1" ht="26" customHeight="1" spans="1:8">
      <c r="A50" s="31" t="s">
        <v>104</v>
      </c>
      <c r="B50" s="32"/>
      <c r="C50" s="33"/>
      <c r="D50" s="34">
        <f>SUM(G3:G49)</f>
        <v>28536</v>
      </c>
      <c r="E50" s="35"/>
      <c r="F50" s="35"/>
      <c r="G50" s="35"/>
      <c r="H50" s="36"/>
    </row>
    <row r="51" customFormat="1" ht="19" customHeight="1" spans="1:8">
      <c r="A51" s="37">
        <v>1</v>
      </c>
      <c r="B51" s="20" t="s">
        <v>61</v>
      </c>
      <c r="C51" s="38" t="s">
        <v>105</v>
      </c>
      <c r="D51" s="20" t="s">
        <v>15</v>
      </c>
      <c r="E51" s="37">
        <v>5</v>
      </c>
      <c r="F51" s="37">
        <v>15</v>
      </c>
      <c r="G51" s="39">
        <f t="shared" ref="G51:G68" si="1">F51*E51</f>
        <v>75</v>
      </c>
      <c r="H51" s="40" t="s">
        <v>106</v>
      </c>
    </row>
    <row r="52" customFormat="1" ht="19" customHeight="1" spans="1:8">
      <c r="A52" s="37">
        <v>2</v>
      </c>
      <c r="B52" s="20" t="s">
        <v>63</v>
      </c>
      <c r="C52" s="41" t="s">
        <v>107</v>
      </c>
      <c r="D52" s="27" t="s">
        <v>65</v>
      </c>
      <c r="E52" s="37">
        <v>3</v>
      </c>
      <c r="F52" s="37">
        <v>50</v>
      </c>
      <c r="G52" s="39">
        <f t="shared" si="1"/>
        <v>150</v>
      </c>
      <c r="H52" s="42"/>
    </row>
    <row r="53" customFormat="1" ht="19" customHeight="1" spans="1:8">
      <c r="A53" s="37">
        <v>3</v>
      </c>
      <c r="B53" s="20" t="s">
        <v>61</v>
      </c>
      <c r="C53" s="41" t="s">
        <v>108</v>
      </c>
      <c r="D53" s="20" t="s">
        <v>15</v>
      </c>
      <c r="E53" s="37">
        <v>2</v>
      </c>
      <c r="F53" s="37">
        <v>30</v>
      </c>
      <c r="G53" s="39">
        <f t="shared" si="1"/>
        <v>60</v>
      </c>
      <c r="H53" s="42"/>
    </row>
    <row r="54" customFormat="1" ht="19" customHeight="1" spans="1:8">
      <c r="A54" s="37">
        <v>4</v>
      </c>
      <c r="B54" s="20" t="s">
        <v>47</v>
      </c>
      <c r="C54" s="41"/>
      <c r="D54" s="37" t="s">
        <v>11</v>
      </c>
      <c r="E54" s="37">
        <v>2</v>
      </c>
      <c r="F54" s="37">
        <v>25</v>
      </c>
      <c r="G54" s="39">
        <f t="shared" si="1"/>
        <v>50</v>
      </c>
      <c r="H54" s="42"/>
    </row>
    <row r="55" customFormat="1" ht="19" customHeight="1" spans="1:8">
      <c r="A55" s="37">
        <v>5</v>
      </c>
      <c r="B55" s="43" t="s">
        <v>61</v>
      </c>
      <c r="C55" s="41" t="s">
        <v>109</v>
      </c>
      <c r="D55" s="20" t="s">
        <v>15</v>
      </c>
      <c r="E55" s="37">
        <v>10</v>
      </c>
      <c r="F55" s="37">
        <v>30</v>
      </c>
      <c r="G55" s="39">
        <f t="shared" si="1"/>
        <v>300</v>
      </c>
      <c r="H55" s="42"/>
    </row>
    <row r="56" customFormat="1" ht="19" customHeight="1" spans="1:8">
      <c r="A56" s="37">
        <v>6</v>
      </c>
      <c r="B56" s="20" t="s">
        <v>63</v>
      </c>
      <c r="C56" s="44" t="s">
        <v>110</v>
      </c>
      <c r="D56" s="27" t="s">
        <v>65</v>
      </c>
      <c r="E56" s="37">
        <v>5</v>
      </c>
      <c r="F56" s="37">
        <v>20</v>
      </c>
      <c r="G56" s="39">
        <f t="shared" si="1"/>
        <v>100</v>
      </c>
      <c r="H56" s="42"/>
    </row>
    <row r="57" customFormat="1" ht="19" customHeight="1" spans="1:8">
      <c r="A57" s="37">
        <v>7</v>
      </c>
      <c r="B57" s="45" t="s">
        <v>111</v>
      </c>
      <c r="C57" s="44" t="s">
        <v>112</v>
      </c>
      <c r="D57" s="37" t="s">
        <v>113</v>
      </c>
      <c r="E57" s="37">
        <v>1</v>
      </c>
      <c r="F57" s="37">
        <v>200</v>
      </c>
      <c r="G57" s="39">
        <f t="shared" si="1"/>
        <v>200</v>
      </c>
      <c r="H57" s="42"/>
    </row>
    <row r="58" customFormat="1" ht="19" customHeight="1" spans="1:8">
      <c r="A58" s="37">
        <v>8</v>
      </c>
      <c r="B58" s="45" t="s">
        <v>42</v>
      </c>
      <c r="C58" s="41" t="s">
        <v>114</v>
      </c>
      <c r="D58" s="37" t="s">
        <v>11</v>
      </c>
      <c r="E58" s="37">
        <v>20</v>
      </c>
      <c r="F58" s="37">
        <v>15</v>
      </c>
      <c r="G58" s="39">
        <f t="shared" si="1"/>
        <v>300</v>
      </c>
      <c r="H58" s="42"/>
    </row>
    <row r="59" customFormat="1" ht="19" customHeight="1" spans="1:8">
      <c r="A59" s="37">
        <v>9</v>
      </c>
      <c r="B59" s="45" t="s">
        <v>115</v>
      </c>
      <c r="C59" s="41" t="s">
        <v>116</v>
      </c>
      <c r="D59" s="37" t="s">
        <v>15</v>
      </c>
      <c r="E59" s="37">
        <v>1</v>
      </c>
      <c r="F59" s="37">
        <v>15</v>
      </c>
      <c r="G59" s="39">
        <f t="shared" si="1"/>
        <v>15</v>
      </c>
      <c r="H59" s="42"/>
    </row>
    <row r="60" customFormat="1" ht="19" customHeight="1" spans="1:8">
      <c r="A60" s="37">
        <v>10</v>
      </c>
      <c r="B60" s="46" t="s">
        <v>50</v>
      </c>
      <c r="C60" s="22" t="s">
        <v>51</v>
      </c>
      <c r="D60" s="37" t="s">
        <v>11</v>
      </c>
      <c r="E60" s="37">
        <v>10</v>
      </c>
      <c r="F60" s="37">
        <v>15</v>
      </c>
      <c r="G60" s="39">
        <f t="shared" si="1"/>
        <v>150</v>
      </c>
      <c r="H60" s="42"/>
    </row>
    <row r="61" customFormat="1" ht="19" customHeight="1" spans="1:8">
      <c r="A61" s="37">
        <v>11</v>
      </c>
      <c r="B61" s="46" t="s">
        <v>117</v>
      </c>
      <c r="C61" s="41" t="s">
        <v>118</v>
      </c>
      <c r="D61" s="37" t="s">
        <v>119</v>
      </c>
      <c r="E61" s="37">
        <v>6</v>
      </c>
      <c r="F61" s="37">
        <v>12</v>
      </c>
      <c r="G61" s="39">
        <f t="shared" si="1"/>
        <v>72</v>
      </c>
      <c r="H61" s="42"/>
    </row>
    <row r="62" customFormat="1" ht="19" customHeight="1" spans="1:8">
      <c r="A62" s="37">
        <v>12</v>
      </c>
      <c r="B62" s="46" t="s">
        <v>120</v>
      </c>
      <c r="C62" s="41" t="s">
        <v>121</v>
      </c>
      <c r="D62" s="37" t="s">
        <v>24</v>
      </c>
      <c r="E62" s="37">
        <v>8</v>
      </c>
      <c r="F62" s="37">
        <v>20</v>
      </c>
      <c r="G62" s="39">
        <f t="shared" si="1"/>
        <v>160</v>
      </c>
      <c r="H62" s="42"/>
    </row>
    <row r="63" customFormat="1" ht="19" customHeight="1" spans="1:8">
      <c r="A63" s="37">
        <v>13</v>
      </c>
      <c r="B63" s="46" t="s">
        <v>122</v>
      </c>
      <c r="C63" s="41" t="s">
        <v>123</v>
      </c>
      <c r="D63" s="37" t="s">
        <v>11</v>
      </c>
      <c r="E63" s="37">
        <v>8</v>
      </c>
      <c r="F63" s="37">
        <v>10</v>
      </c>
      <c r="G63" s="39">
        <f t="shared" si="1"/>
        <v>80</v>
      </c>
      <c r="H63" s="42"/>
    </row>
    <row r="64" customFormat="1" ht="19" customHeight="1" spans="1:8">
      <c r="A64" s="37">
        <v>14</v>
      </c>
      <c r="B64" s="47" t="s">
        <v>122</v>
      </c>
      <c r="C64" s="48" t="s">
        <v>124</v>
      </c>
      <c r="D64" s="37" t="s">
        <v>11</v>
      </c>
      <c r="E64" s="37">
        <v>8</v>
      </c>
      <c r="F64" s="37">
        <v>10</v>
      </c>
      <c r="G64" s="39">
        <f t="shared" si="1"/>
        <v>80</v>
      </c>
      <c r="H64" s="42"/>
    </row>
    <row r="65" customFormat="1" ht="19" customHeight="1" spans="1:8">
      <c r="A65" s="37">
        <v>15</v>
      </c>
      <c r="B65" s="47" t="s">
        <v>125</v>
      </c>
      <c r="C65" s="48"/>
      <c r="D65" s="37" t="s">
        <v>113</v>
      </c>
      <c r="E65" s="37">
        <v>5</v>
      </c>
      <c r="F65" s="37">
        <v>3</v>
      </c>
      <c r="G65" s="39">
        <f t="shared" si="1"/>
        <v>15</v>
      </c>
      <c r="H65" s="42"/>
    </row>
    <row r="66" customFormat="1" ht="19" customHeight="1" spans="1:8">
      <c r="A66" s="37">
        <v>16</v>
      </c>
      <c r="B66" s="29" t="s">
        <v>126</v>
      </c>
      <c r="C66" s="41" t="s">
        <v>127</v>
      </c>
      <c r="D66" s="37" t="s">
        <v>128</v>
      </c>
      <c r="E66" s="37">
        <v>3</v>
      </c>
      <c r="F66" s="37">
        <v>15</v>
      </c>
      <c r="G66" s="39">
        <f t="shared" si="1"/>
        <v>45</v>
      </c>
      <c r="H66" s="42"/>
    </row>
    <row r="67" customFormat="1" ht="19" customHeight="1" spans="1:8">
      <c r="A67" s="37">
        <v>17</v>
      </c>
      <c r="B67" s="47" t="s">
        <v>129</v>
      </c>
      <c r="C67" s="49" t="s">
        <v>130</v>
      </c>
      <c r="D67" s="27" t="s">
        <v>15</v>
      </c>
      <c r="E67" s="20">
        <v>25</v>
      </c>
      <c r="F67" s="20">
        <v>15</v>
      </c>
      <c r="G67" s="39">
        <f t="shared" si="1"/>
        <v>375</v>
      </c>
      <c r="H67" s="42"/>
    </row>
    <row r="68" customFormat="1" ht="19" customHeight="1" spans="1:8">
      <c r="A68" s="37">
        <v>18</v>
      </c>
      <c r="B68" s="47" t="s">
        <v>129</v>
      </c>
      <c r="C68" s="49" t="s">
        <v>130</v>
      </c>
      <c r="D68" s="27" t="s">
        <v>15</v>
      </c>
      <c r="E68" s="20">
        <v>15</v>
      </c>
      <c r="F68" s="20">
        <v>15</v>
      </c>
      <c r="G68" s="39">
        <f t="shared" si="1"/>
        <v>225</v>
      </c>
      <c r="H68" s="42"/>
    </row>
    <row r="69" customFormat="1" ht="19" customHeight="1" spans="1:8">
      <c r="A69" s="37">
        <v>19</v>
      </c>
      <c r="B69" s="46" t="s">
        <v>131</v>
      </c>
      <c r="C69" s="41" t="s">
        <v>132</v>
      </c>
      <c r="D69" s="37" t="s">
        <v>24</v>
      </c>
      <c r="E69" s="37">
        <v>4</v>
      </c>
      <c r="F69" s="37">
        <v>45</v>
      </c>
      <c r="G69" s="39">
        <f t="shared" ref="G69:G90" si="2">F69*E69</f>
        <v>180</v>
      </c>
      <c r="H69" s="42"/>
    </row>
    <row r="70" customFormat="1" ht="19" customHeight="1" spans="1:8">
      <c r="A70" s="37">
        <v>20</v>
      </c>
      <c r="B70" s="20" t="s">
        <v>133</v>
      </c>
      <c r="C70" s="27" t="s">
        <v>134</v>
      </c>
      <c r="D70" s="27" t="s">
        <v>82</v>
      </c>
      <c r="E70" s="20">
        <v>3</v>
      </c>
      <c r="F70" s="20">
        <v>30</v>
      </c>
      <c r="G70" s="39">
        <f t="shared" si="2"/>
        <v>90</v>
      </c>
      <c r="H70" s="42"/>
    </row>
    <row r="71" customFormat="1" ht="19" customHeight="1" spans="1:8">
      <c r="A71" s="37">
        <v>21</v>
      </c>
      <c r="B71" s="19" t="s">
        <v>92</v>
      </c>
      <c r="C71" s="27" t="s">
        <v>135</v>
      </c>
      <c r="D71" s="19" t="s">
        <v>94</v>
      </c>
      <c r="E71" s="20">
        <v>2</v>
      </c>
      <c r="F71" s="20">
        <v>80</v>
      </c>
      <c r="G71" s="39">
        <f t="shared" si="2"/>
        <v>160</v>
      </c>
      <c r="H71" s="42"/>
    </row>
    <row r="72" customFormat="1" ht="19" customHeight="1" spans="1:8">
      <c r="A72" s="37">
        <v>22</v>
      </c>
      <c r="B72" s="50" t="s">
        <v>136</v>
      </c>
      <c r="C72" s="51" t="s">
        <v>137</v>
      </c>
      <c r="D72" s="52" t="s">
        <v>15</v>
      </c>
      <c r="E72" s="52">
        <v>3</v>
      </c>
      <c r="F72" s="52">
        <v>20</v>
      </c>
      <c r="G72" s="39">
        <v>40</v>
      </c>
      <c r="H72" s="42"/>
    </row>
    <row r="73" customFormat="1" ht="19" customHeight="1" spans="1:8">
      <c r="A73" s="37">
        <v>23</v>
      </c>
      <c r="B73" s="53" t="s">
        <v>40</v>
      </c>
      <c r="C73" s="54" t="s">
        <v>138</v>
      </c>
      <c r="D73" s="55" t="s">
        <v>11</v>
      </c>
      <c r="E73" s="55">
        <v>40</v>
      </c>
      <c r="F73" s="55">
        <v>7</v>
      </c>
      <c r="G73" s="39">
        <f t="shared" si="2"/>
        <v>280</v>
      </c>
      <c r="H73" s="42"/>
    </row>
    <row r="74" customFormat="1" ht="19" customHeight="1" spans="1:8">
      <c r="A74" s="37">
        <v>24</v>
      </c>
      <c r="B74" s="53" t="s">
        <v>40</v>
      </c>
      <c r="C74" s="54" t="s">
        <v>139</v>
      </c>
      <c r="D74" s="55" t="s">
        <v>11</v>
      </c>
      <c r="E74" s="55">
        <v>70</v>
      </c>
      <c r="F74" s="55">
        <v>7</v>
      </c>
      <c r="G74" s="39">
        <f t="shared" si="2"/>
        <v>490</v>
      </c>
      <c r="H74" s="42"/>
    </row>
    <row r="75" customFormat="1" ht="19" customHeight="1" spans="1:8">
      <c r="A75" s="37">
        <v>25</v>
      </c>
      <c r="B75" s="53" t="s">
        <v>40</v>
      </c>
      <c r="C75" s="56" t="s">
        <v>140</v>
      </c>
      <c r="D75" s="55" t="s">
        <v>11</v>
      </c>
      <c r="E75" s="55">
        <v>15</v>
      </c>
      <c r="F75" s="55">
        <v>7</v>
      </c>
      <c r="G75" s="39">
        <f t="shared" si="2"/>
        <v>105</v>
      </c>
      <c r="H75" s="42"/>
    </row>
    <row r="76" customFormat="1" ht="19" customHeight="1" spans="1:8">
      <c r="A76" s="37">
        <v>26</v>
      </c>
      <c r="B76" s="20" t="s">
        <v>141</v>
      </c>
      <c r="C76" s="57" t="s">
        <v>142</v>
      </c>
      <c r="D76" s="27" t="s">
        <v>15</v>
      </c>
      <c r="E76" s="20">
        <v>4</v>
      </c>
      <c r="F76" s="20">
        <v>20</v>
      </c>
      <c r="G76" s="39">
        <f t="shared" si="2"/>
        <v>80</v>
      </c>
      <c r="H76" s="42"/>
    </row>
    <row r="77" customFormat="1" ht="19" customHeight="1" spans="1:8">
      <c r="A77" s="37">
        <v>27</v>
      </c>
      <c r="B77" s="20" t="s">
        <v>141</v>
      </c>
      <c r="C77" s="57" t="s">
        <v>143</v>
      </c>
      <c r="D77" s="27" t="s">
        <v>15</v>
      </c>
      <c r="E77" s="20">
        <v>3</v>
      </c>
      <c r="F77" s="20">
        <v>20</v>
      </c>
      <c r="G77" s="39">
        <f t="shared" si="2"/>
        <v>60</v>
      </c>
      <c r="H77" s="42"/>
    </row>
    <row r="78" customFormat="1" ht="19" customHeight="1" spans="1:8">
      <c r="A78" s="37">
        <v>28</v>
      </c>
      <c r="B78" s="53" t="s">
        <v>144</v>
      </c>
      <c r="C78" s="54"/>
      <c r="D78" s="55" t="s">
        <v>24</v>
      </c>
      <c r="E78" s="55">
        <v>50</v>
      </c>
      <c r="F78" s="55">
        <v>1</v>
      </c>
      <c r="G78" s="39">
        <f t="shared" si="2"/>
        <v>50</v>
      </c>
      <c r="H78" s="42"/>
    </row>
    <row r="79" customFormat="1" ht="19" customHeight="1" spans="1:8">
      <c r="A79" s="37">
        <v>29</v>
      </c>
      <c r="B79" s="21" t="s">
        <v>9</v>
      </c>
      <c r="C79" s="41" t="s">
        <v>145</v>
      </c>
      <c r="D79" s="55" t="s">
        <v>24</v>
      </c>
      <c r="E79" s="37">
        <v>10</v>
      </c>
      <c r="F79" s="37">
        <v>5</v>
      </c>
      <c r="G79" s="39">
        <f t="shared" si="2"/>
        <v>50</v>
      </c>
      <c r="H79" s="42"/>
    </row>
    <row r="80" customFormat="1" ht="19" customHeight="1" spans="1:8">
      <c r="A80" s="37">
        <v>30</v>
      </c>
      <c r="B80" s="21" t="s">
        <v>9</v>
      </c>
      <c r="C80" s="41"/>
      <c r="D80" s="55" t="s">
        <v>24</v>
      </c>
      <c r="E80" s="37">
        <v>2</v>
      </c>
      <c r="F80" s="37">
        <v>5</v>
      </c>
      <c r="G80" s="39">
        <f t="shared" si="2"/>
        <v>10</v>
      </c>
      <c r="H80" s="42"/>
    </row>
    <row r="81" customFormat="1" ht="19" customHeight="1" spans="1:8">
      <c r="A81" s="37">
        <v>31</v>
      </c>
      <c r="B81" s="29" t="s">
        <v>52</v>
      </c>
      <c r="C81" s="41"/>
      <c r="D81" s="55" t="s">
        <v>24</v>
      </c>
      <c r="E81" s="37">
        <v>12</v>
      </c>
      <c r="F81" s="37">
        <v>5</v>
      </c>
      <c r="G81" s="39">
        <f t="shared" si="2"/>
        <v>60</v>
      </c>
      <c r="H81" s="42"/>
    </row>
    <row r="82" customFormat="1" ht="19" customHeight="1" spans="1:8">
      <c r="A82" s="37">
        <v>32</v>
      </c>
      <c r="B82" s="29" t="s">
        <v>66</v>
      </c>
      <c r="C82" s="44" t="s">
        <v>146</v>
      </c>
      <c r="D82" s="37" t="s">
        <v>147</v>
      </c>
      <c r="E82" s="37">
        <v>6</v>
      </c>
      <c r="F82" s="37">
        <v>15</v>
      </c>
      <c r="G82" s="39">
        <f t="shared" si="2"/>
        <v>90</v>
      </c>
      <c r="H82" s="42"/>
    </row>
    <row r="83" customFormat="1" ht="19" customHeight="1" spans="1:8">
      <c r="A83" s="37">
        <v>33</v>
      </c>
      <c r="B83" s="29" t="s">
        <v>148</v>
      </c>
      <c r="C83" s="41" t="s">
        <v>149</v>
      </c>
      <c r="D83" s="55" t="s">
        <v>24</v>
      </c>
      <c r="E83" s="37">
        <v>20</v>
      </c>
      <c r="F83" s="37">
        <v>2</v>
      </c>
      <c r="G83" s="39">
        <f t="shared" si="2"/>
        <v>40</v>
      </c>
      <c r="H83" s="42"/>
    </row>
    <row r="84" customFormat="1" ht="19" customHeight="1" spans="1:8">
      <c r="A84" s="37">
        <v>34</v>
      </c>
      <c r="B84" s="45" t="s">
        <v>150</v>
      </c>
      <c r="C84" s="58" t="s">
        <v>151</v>
      </c>
      <c r="D84" s="55" t="s">
        <v>24</v>
      </c>
      <c r="E84" s="37">
        <v>2</v>
      </c>
      <c r="F84" s="37">
        <v>80</v>
      </c>
      <c r="G84" s="39">
        <f t="shared" si="2"/>
        <v>160</v>
      </c>
      <c r="H84" s="42"/>
    </row>
    <row r="85" customFormat="1" ht="19" customHeight="1" spans="1:8">
      <c r="A85" s="37">
        <v>35</v>
      </c>
      <c r="B85" s="59" t="s">
        <v>152</v>
      </c>
      <c r="C85" s="60" t="s">
        <v>153</v>
      </c>
      <c r="D85" s="55" t="s">
        <v>24</v>
      </c>
      <c r="E85" s="37">
        <v>10</v>
      </c>
      <c r="F85" s="37">
        <v>17</v>
      </c>
      <c r="G85" s="39">
        <f t="shared" si="2"/>
        <v>170</v>
      </c>
      <c r="H85" s="42"/>
    </row>
    <row r="86" customFormat="1" ht="19" customHeight="1" spans="1:8">
      <c r="A86" s="37">
        <v>36</v>
      </c>
      <c r="B86" s="45" t="s">
        <v>154</v>
      </c>
      <c r="C86" s="41" t="s">
        <v>155</v>
      </c>
      <c r="D86" s="55" t="s">
        <v>156</v>
      </c>
      <c r="E86" s="37">
        <v>1</v>
      </c>
      <c r="F86" s="37">
        <v>170</v>
      </c>
      <c r="G86" s="39">
        <f t="shared" si="2"/>
        <v>170</v>
      </c>
      <c r="H86" s="42"/>
    </row>
    <row r="87" customFormat="1" ht="19" customHeight="1" spans="1:8">
      <c r="A87" s="37">
        <v>37</v>
      </c>
      <c r="B87" s="45" t="s">
        <v>157</v>
      </c>
      <c r="C87" s="44" t="s">
        <v>135</v>
      </c>
      <c r="D87" s="37" t="s">
        <v>15</v>
      </c>
      <c r="E87" s="37">
        <v>5</v>
      </c>
      <c r="F87" s="37">
        <v>15</v>
      </c>
      <c r="G87" s="39">
        <f t="shared" si="2"/>
        <v>75</v>
      </c>
      <c r="H87" s="42"/>
    </row>
    <row r="88" customFormat="1" ht="19" customHeight="1" spans="1:8">
      <c r="A88" s="37">
        <v>38</v>
      </c>
      <c r="B88" s="29" t="s">
        <v>70</v>
      </c>
      <c r="C88" s="61" t="s">
        <v>158</v>
      </c>
      <c r="D88" s="40" t="s">
        <v>159</v>
      </c>
      <c r="E88" s="40">
        <v>50</v>
      </c>
      <c r="F88" s="40">
        <v>2</v>
      </c>
      <c r="G88" s="62">
        <f t="shared" si="2"/>
        <v>100</v>
      </c>
      <c r="H88" s="42"/>
    </row>
    <row r="89" customFormat="1" ht="19" customHeight="1" spans="1:8">
      <c r="A89" s="37">
        <v>39</v>
      </c>
      <c r="B89" s="45" t="s">
        <v>70</v>
      </c>
      <c r="C89" s="63" t="s">
        <v>160</v>
      </c>
      <c r="D89" s="37" t="s">
        <v>159</v>
      </c>
      <c r="E89" s="37">
        <v>30</v>
      </c>
      <c r="F89" s="37">
        <v>2</v>
      </c>
      <c r="G89" s="39">
        <f t="shared" si="2"/>
        <v>60</v>
      </c>
      <c r="H89" s="64"/>
    </row>
    <row r="90" s="6" customFormat="1" ht="24" customHeight="1" spans="1:8">
      <c r="A90" s="65" t="s">
        <v>161</v>
      </c>
      <c r="B90" s="65"/>
      <c r="C90" s="65"/>
      <c r="D90" s="66">
        <f>SUM(G51:G89)</f>
        <v>4972</v>
      </c>
      <c r="E90" s="66"/>
      <c r="F90" s="66"/>
      <c r="G90" s="66"/>
      <c r="H90" s="66"/>
    </row>
    <row r="91" s="7" customFormat="1" ht="22" customHeight="1" spans="1:8">
      <c r="A91" s="28">
        <v>1</v>
      </c>
      <c r="B91" s="47" t="s">
        <v>45</v>
      </c>
      <c r="C91" s="67" t="s">
        <v>162</v>
      </c>
      <c r="D91" s="27" t="s">
        <v>24</v>
      </c>
      <c r="E91" s="20">
        <v>1</v>
      </c>
      <c r="F91" s="20">
        <v>50</v>
      </c>
      <c r="G91" s="68">
        <f>F91*E91</f>
        <v>50</v>
      </c>
      <c r="H91" s="69" t="s">
        <v>163</v>
      </c>
    </row>
    <row r="92" s="7" customFormat="1" ht="22" customHeight="1" spans="1:8">
      <c r="A92" s="28">
        <v>2</v>
      </c>
      <c r="B92" s="29" t="s">
        <v>126</v>
      </c>
      <c r="C92" s="67" t="s">
        <v>164</v>
      </c>
      <c r="D92" s="27" t="s">
        <v>15</v>
      </c>
      <c r="E92" s="20">
        <v>4</v>
      </c>
      <c r="F92" s="20">
        <v>15</v>
      </c>
      <c r="G92" s="68">
        <f t="shared" ref="G92:G120" si="3">F92*E92</f>
        <v>60</v>
      </c>
      <c r="H92" s="70"/>
    </row>
    <row r="93" s="7" customFormat="1" ht="22" customHeight="1" spans="1:8">
      <c r="A93" s="28">
        <v>3</v>
      </c>
      <c r="B93" s="47" t="s">
        <v>129</v>
      </c>
      <c r="C93" s="49" t="s">
        <v>130</v>
      </c>
      <c r="D93" s="27" t="s">
        <v>15</v>
      </c>
      <c r="E93" s="20">
        <v>20</v>
      </c>
      <c r="F93" s="20">
        <v>15</v>
      </c>
      <c r="G93" s="68">
        <f t="shared" si="3"/>
        <v>300</v>
      </c>
      <c r="H93" s="70"/>
    </row>
    <row r="94" s="7" customFormat="1" ht="22" customHeight="1" spans="1:8">
      <c r="A94" s="28">
        <v>4</v>
      </c>
      <c r="B94" s="47" t="s">
        <v>129</v>
      </c>
      <c r="C94" s="49" t="s">
        <v>165</v>
      </c>
      <c r="D94" s="27" t="s">
        <v>15</v>
      </c>
      <c r="E94" s="20">
        <v>20</v>
      </c>
      <c r="F94" s="20">
        <v>15</v>
      </c>
      <c r="G94" s="68">
        <f t="shared" si="3"/>
        <v>300</v>
      </c>
      <c r="H94" s="70"/>
    </row>
    <row r="95" s="7" customFormat="1" ht="22" customHeight="1" spans="1:8">
      <c r="A95" s="28">
        <v>5</v>
      </c>
      <c r="B95" s="20" t="s">
        <v>63</v>
      </c>
      <c r="C95" s="27" t="s">
        <v>166</v>
      </c>
      <c r="D95" s="27" t="s">
        <v>65</v>
      </c>
      <c r="E95" s="20">
        <v>3</v>
      </c>
      <c r="F95" s="20">
        <v>50</v>
      </c>
      <c r="G95" s="68">
        <f t="shared" si="3"/>
        <v>150</v>
      </c>
      <c r="H95" s="70"/>
    </row>
    <row r="96" s="7" customFormat="1" ht="22" customHeight="1" spans="1:8">
      <c r="A96" s="28">
        <v>6</v>
      </c>
      <c r="B96" s="20" t="s">
        <v>61</v>
      </c>
      <c r="C96" s="71" t="s">
        <v>167</v>
      </c>
      <c r="D96" s="20" t="s">
        <v>15</v>
      </c>
      <c r="E96" s="20">
        <v>5</v>
      </c>
      <c r="F96" s="20">
        <v>15</v>
      </c>
      <c r="G96" s="68">
        <f t="shared" si="3"/>
        <v>75</v>
      </c>
      <c r="H96" s="70"/>
    </row>
    <row r="97" s="7" customFormat="1" ht="22" customHeight="1" spans="1:8">
      <c r="A97" s="28">
        <v>7</v>
      </c>
      <c r="B97" s="20" t="s">
        <v>61</v>
      </c>
      <c r="C97" s="71" t="s">
        <v>168</v>
      </c>
      <c r="D97" s="20" t="s">
        <v>15</v>
      </c>
      <c r="E97" s="20">
        <v>5</v>
      </c>
      <c r="F97" s="20">
        <v>15</v>
      </c>
      <c r="G97" s="68">
        <f t="shared" si="3"/>
        <v>75</v>
      </c>
      <c r="H97" s="70"/>
    </row>
    <row r="98" s="7" customFormat="1" ht="22" customHeight="1" spans="1:8">
      <c r="A98" s="28">
        <v>8</v>
      </c>
      <c r="B98" s="20" t="s">
        <v>141</v>
      </c>
      <c r="C98" s="57" t="s">
        <v>142</v>
      </c>
      <c r="D98" s="27" t="s">
        <v>15</v>
      </c>
      <c r="E98" s="20">
        <v>3</v>
      </c>
      <c r="F98" s="20">
        <v>20</v>
      </c>
      <c r="G98" s="68">
        <f t="shared" si="3"/>
        <v>60</v>
      </c>
      <c r="H98" s="70"/>
    </row>
    <row r="99" s="7" customFormat="1" ht="22" customHeight="1" spans="1:8">
      <c r="A99" s="28">
        <v>9</v>
      </c>
      <c r="B99" s="20" t="s">
        <v>141</v>
      </c>
      <c r="C99" s="57" t="s">
        <v>143</v>
      </c>
      <c r="D99" s="27" t="s">
        <v>15</v>
      </c>
      <c r="E99" s="20">
        <v>3</v>
      </c>
      <c r="F99" s="20">
        <v>20</v>
      </c>
      <c r="G99" s="68">
        <f t="shared" si="3"/>
        <v>60</v>
      </c>
      <c r="H99" s="70"/>
    </row>
    <row r="100" s="7" customFormat="1" ht="22" customHeight="1" spans="1:8">
      <c r="A100" s="28">
        <v>10</v>
      </c>
      <c r="B100" s="20" t="s">
        <v>169</v>
      </c>
      <c r="C100" s="57" t="s">
        <v>170</v>
      </c>
      <c r="D100" s="27" t="s">
        <v>15</v>
      </c>
      <c r="E100" s="20">
        <v>3</v>
      </c>
      <c r="F100" s="20">
        <v>30</v>
      </c>
      <c r="G100" s="68">
        <f t="shared" si="3"/>
        <v>90</v>
      </c>
      <c r="H100" s="70"/>
    </row>
    <row r="101" s="7" customFormat="1" ht="22" customHeight="1" spans="1:8">
      <c r="A101" s="28">
        <v>11</v>
      </c>
      <c r="B101" s="20" t="s">
        <v>171</v>
      </c>
      <c r="C101" s="57" t="s">
        <v>172</v>
      </c>
      <c r="D101" s="27" t="s">
        <v>56</v>
      </c>
      <c r="E101" s="20">
        <v>1</v>
      </c>
      <c r="F101" s="20">
        <v>50</v>
      </c>
      <c r="G101" s="68">
        <f t="shared" si="3"/>
        <v>50</v>
      </c>
      <c r="H101" s="70"/>
    </row>
    <row r="102" s="7" customFormat="1" ht="22" customHeight="1" spans="1:8">
      <c r="A102" s="28">
        <v>12</v>
      </c>
      <c r="B102" s="20" t="s">
        <v>173</v>
      </c>
      <c r="C102" s="57" t="s">
        <v>174</v>
      </c>
      <c r="D102" s="27" t="s">
        <v>56</v>
      </c>
      <c r="E102" s="20">
        <v>1</v>
      </c>
      <c r="F102" s="20">
        <v>50</v>
      </c>
      <c r="G102" s="68">
        <f t="shared" si="3"/>
        <v>50</v>
      </c>
      <c r="H102" s="70"/>
    </row>
    <row r="103" s="7" customFormat="1" ht="22" customHeight="1" spans="1:8">
      <c r="A103" s="28">
        <v>13</v>
      </c>
      <c r="B103" s="72" t="s">
        <v>175</v>
      </c>
      <c r="C103" s="27" t="s">
        <v>176</v>
      </c>
      <c r="D103" s="27" t="s">
        <v>15</v>
      </c>
      <c r="E103" s="20">
        <v>10</v>
      </c>
      <c r="F103" s="20">
        <v>15</v>
      </c>
      <c r="G103" s="68">
        <f t="shared" si="3"/>
        <v>150</v>
      </c>
      <c r="H103" s="70"/>
    </row>
    <row r="104" s="7" customFormat="1" ht="22" customHeight="1" spans="1:8">
      <c r="A104" s="28">
        <v>14</v>
      </c>
      <c r="B104" s="47" t="s">
        <v>152</v>
      </c>
      <c r="C104" s="49" t="s">
        <v>177</v>
      </c>
      <c r="D104" s="52" t="s">
        <v>178</v>
      </c>
      <c r="E104" s="52">
        <v>10</v>
      </c>
      <c r="F104" s="52">
        <v>10</v>
      </c>
      <c r="G104" s="68">
        <f t="shared" si="3"/>
        <v>100</v>
      </c>
      <c r="H104" s="70"/>
    </row>
    <row r="105" s="7" customFormat="1" ht="22" customHeight="1" spans="1:8">
      <c r="A105" s="28">
        <v>15</v>
      </c>
      <c r="B105" s="20" t="s">
        <v>122</v>
      </c>
      <c r="C105" s="27" t="s">
        <v>179</v>
      </c>
      <c r="D105" s="27" t="s">
        <v>11</v>
      </c>
      <c r="E105" s="20">
        <v>10</v>
      </c>
      <c r="F105" s="20">
        <v>10</v>
      </c>
      <c r="G105" s="68">
        <f t="shared" si="3"/>
        <v>100</v>
      </c>
      <c r="H105" s="70"/>
    </row>
    <row r="106" s="7" customFormat="1" ht="22" customHeight="1" spans="1:8">
      <c r="A106" s="28">
        <v>16</v>
      </c>
      <c r="B106" s="29" t="s">
        <v>66</v>
      </c>
      <c r="C106" s="73" t="s">
        <v>180</v>
      </c>
      <c r="D106" s="27" t="s">
        <v>11</v>
      </c>
      <c r="E106" s="54">
        <v>5</v>
      </c>
      <c r="F106" s="54">
        <v>15</v>
      </c>
      <c r="G106" s="68">
        <f t="shared" si="3"/>
        <v>75</v>
      </c>
      <c r="H106" s="70"/>
    </row>
    <row r="107" s="7" customFormat="1" ht="22" customHeight="1" spans="1:8">
      <c r="A107" s="28">
        <v>17</v>
      </c>
      <c r="B107" s="29" t="s">
        <v>66</v>
      </c>
      <c r="C107" s="73" t="s">
        <v>181</v>
      </c>
      <c r="D107" s="54" t="s">
        <v>11</v>
      </c>
      <c r="E107" s="54">
        <v>4</v>
      </c>
      <c r="F107" s="54">
        <v>15</v>
      </c>
      <c r="G107" s="68">
        <f t="shared" si="3"/>
        <v>60</v>
      </c>
      <c r="H107" s="70"/>
    </row>
    <row r="108" s="7" customFormat="1" ht="22" customHeight="1" spans="1:8">
      <c r="A108" s="28">
        <v>18</v>
      </c>
      <c r="B108" s="29" t="s">
        <v>66</v>
      </c>
      <c r="C108" s="73" t="s">
        <v>182</v>
      </c>
      <c r="D108" s="54" t="s">
        <v>11</v>
      </c>
      <c r="E108" s="54">
        <v>2</v>
      </c>
      <c r="F108" s="54">
        <v>15</v>
      </c>
      <c r="G108" s="68">
        <f t="shared" si="3"/>
        <v>30</v>
      </c>
      <c r="H108" s="70"/>
    </row>
    <row r="109" s="7" customFormat="1" ht="22" customHeight="1" spans="1:8">
      <c r="A109" s="28">
        <v>19</v>
      </c>
      <c r="B109" s="20" t="s">
        <v>133</v>
      </c>
      <c r="C109" s="27" t="s">
        <v>183</v>
      </c>
      <c r="D109" s="27" t="s">
        <v>82</v>
      </c>
      <c r="E109" s="20">
        <v>3</v>
      </c>
      <c r="F109" s="20">
        <v>40</v>
      </c>
      <c r="G109" s="68">
        <f t="shared" si="3"/>
        <v>120</v>
      </c>
      <c r="H109" s="70"/>
    </row>
    <row r="110" s="7" customFormat="1" ht="22" customHeight="1" spans="1:8">
      <c r="A110" s="28">
        <v>20</v>
      </c>
      <c r="B110" s="19" t="s">
        <v>92</v>
      </c>
      <c r="C110" s="27" t="s">
        <v>184</v>
      </c>
      <c r="D110" s="19" t="s">
        <v>94</v>
      </c>
      <c r="E110" s="20">
        <v>2</v>
      </c>
      <c r="F110" s="20">
        <v>80</v>
      </c>
      <c r="G110" s="68">
        <f t="shared" si="3"/>
        <v>160</v>
      </c>
      <c r="H110" s="70"/>
    </row>
    <row r="111" s="7" customFormat="1" ht="22" customHeight="1" spans="1:8">
      <c r="A111" s="28">
        <v>21</v>
      </c>
      <c r="B111" s="47" t="s">
        <v>185</v>
      </c>
      <c r="C111" s="73" t="s">
        <v>186</v>
      </c>
      <c r="D111" s="52" t="s">
        <v>15</v>
      </c>
      <c r="E111" s="52">
        <v>1</v>
      </c>
      <c r="F111" s="52">
        <v>15</v>
      </c>
      <c r="G111" s="68">
        <f t="shared" si="3"/>
        <v>15</v>
      </c>
      <c r="H111" s="70"/>
    </row>
    <row r="112" s="7" customFormat="1" ht="22" customHeight="1" spans="1:8">
      <c r="A112" s="28">
        <v>22</v>
      </c>
      <c r="B112" s="74" t="s">
        <v>187</v>
      </c>
      <c r="C112" s="75" t="s">
        <v>188</v>
      </c>
      <c r="D112" s="52" t="s">
        <v>189</v>
      </c>
      <c r="E112" s="52">
        <v>2</v>
      </c>
      <c r="F112" s="52">
        <v>15</v>
      </c>
      <c r="G112" s="68">
        <f t="shared" si="3"/>
        <v>30</v>
      </c>
      <c r="H112" s="70"/>
    </row>
    <row r="113" s="7" customFormat="1" ht="22" customHeight="1" spans="1:8">
      <c r="A113" s="28">
        <v>23</v>
      </c>
      <c r="B113" s="74" t="s">
        <v>187</v>
      </c>
      <c r="C113" s="75" t="s">
        <v>190</v>
      </c>
      <c r="D113" s="52" t="s">
        <v>189</v>
      </c>
      <c r="E113" s="52">
        <v>4</v>
      </c>
      <c r="F113" s="52">
        <v>5</v>
      </c>
      <c r="G113" s="68">
        <f t="shared" si="3"/>
        <v>20</v>
      </c>
      <c r="H113" s="70"/>
    </row>
    <row r="114" s="7" customFormat="1" ht="22" customHeight="1" spans="1:8">
      <c r="A114" s="28">
        <v>24</v>
      </c>
      <c r="B114" s="74" t="s">
        <v>187</v>
      </c>
      <c r="C114" s="75" t="s">
        <v>191</v>
      </c>
      <c r="D114" s="52" t="s">
        <v>189</v>
      </c>
      <c r="E114" s="52">
        <v>16</v>
      </c>
      <c r="F114" s="52">
        <v>5</v>
      </c>
      <c r="G114" s="68">
        <f t="shared" si="3"/>
        <v>80</v>
      </c>
      <c r="H114" s="70"/>
    </row>
    <row r="115" s="7" customFormat="1" ht="22" customHeight="1" spans="1:8">
      <c r="A115" s="28">
        <v>25</v>
      </c>
      <c r="B115" s="50" t="s">
        <v>136</v>
      </c>
      <c r="C115" s="51" t="s">
        <v>137</v>
      </c>
      <c r="D115" s="52" t="s">
        <v>15</v>
      </c>
      <c r="E115" s="52">
        <v>2</v>
      </c>
      <c r="F115" s="52">
        <v>20</v>
      </c>
      <c r="G115" s="68">
        <f t="shared" si="3"/>
        <v>40</v>
      </c>
      <c r="H115" s="70"/>
    </row>
    <row r="116" s="7" customFormat="1" ht="22" customHeight="1" spans="1:8">
      <c r="A116" s="28">
        <v>26</v>
      </c>
      <c r="B116" s="50" t="s">
        <v>192</v>
      </c>
      <c r="C116" s="51" t="s">
        <v>193</v>
      </c>
      <c r="D116" s="52" t="s">
        <v>15</v>
      </c>
      <c r="E116" s="52">
        <v>1</v>
      </c>
      <c r="F116" s="52">
        <v>30</v>
      </c>
      <c r="G116" s="68">
        <f t="shared" si="3"/>
        <v>30</v>
      </c>
      <c r="H116" s="70"/>
    </row>
    <row r="117" s="7" customFormat="1" ht="22" customHeight="1" spans="1:8">
      <c r="A117" s="28">
        <v>27</v>
      </c>
      <c r="B117" s="53" t="s">
        <v>40</v>
      </c>
      <c r="C117" s="54" t="s">
        <v>194</v>
      </c>
      <c r="D117" s="55" t="s">
        <v>11</v>
      </c>
      <c r="E117" s="55">
        <v>40</v>
      </c>
      <c r="F117" s="55">
        <v>7</v>
      </c>
      <c r="G117" s="68">
        <f t="shared" si="3"/>
        <v>280</v>
      </c>
      <c r="H117" s="70"/>
    </row>
    <row r="118" s="7" customFormat="1" ht="22" customHeight="1" spans="1:8">
      <c r="A118" s="28">
        <v>28</v>
      </c>
      <c r="B118" s="53" t="s">
        <v>40</v>
      </c>
      <c r="C118" s="54" t="s">
        <v>195</v>
      </c>
      <c r="D118" s="55" t="s">
        <v>11</v>
      </c>
      <c r="E118" s="55">
        <v>70</v>
      </c>
      <c r="F118" s="55">
        <v>7</v>
      </c>
      <c r="G118" s="68">
        <f t="shared" si="3"/>
        <v>490</v>
      </c>
      <c r="H118" s="70"/>
    </row>
    <row r="119" s="7" customFormat="1" ht="22" customHeight="1" spans="1:8">
      <c r="A119" s="28">
        <v>29</v>
      </c>
      <c r="B119" s="53" t="s">
        <v>144</v>
      </c>
      <c r="C119" s="76" t="s">
        <v>196</v>
      </c>
      <c r="D119" s="55" t="s">
        <v>24</v>
      </c>
      <c r="E119" s="55">
        <v>50</v>
      </c>
      <c r="F119" s="55">
        <v>1</v>
      </c>
      <c r="G119" s="68">
        <f t="shared" si="3"/>
        <v>50</v>
      </c>
      <c r="H119" s="70"/>
    </row>
    <row r="120" s="7" customFormat="1" ht="22" customHeight="1" spans="1:8">
      <c r="A120" s="28">
        <v>30</v>
      </c>
      <c r="B120" s="47" t="s">
        <v>197</v>
      </c>
      <c r="C120" s="51" t="s">
        <v>198</v>
      </c>
      <c r="D120" s="52" t="s">
        <v>178</v>
      </c>
      <c r="E120" s="52">
        <v>10</v>
      </c>
      <c r="F120" s="52">
        <v>2</v>
      </c>
      <c r="G120" s="68">
        <f t="shared" si="3"/>
        <v>20</v>
      </c>
      <c r="H120" s="70"/>
    </row>
    <row r="121" s="8" customFormat="1" ht="39" customHeight="1" spans="1:8">
      <c r="A121" s="77" t="s">
        <v>199</v>
      </c>
      <c r="B121" s="78"/>
      <c r="C121" s="79"/>
      <c r="D121" s="80">
        <f>SUM(G91:G120)</f>
        <v>3170</v>
      </c>
      <c r="E121" s="81"/>
      <c r="F121" s="81"/>
      <c r="G121" s="82"/>
      <c r="H121" s="83"/>
    </row>
    <row r="122" s="9" customFormat="1" ht="21" customHeight="1" spans="1:8">
      <c r="A122" s="28">
        <v>1</v>
      </c>
      <c r="B122" s="47" t="s">
        <v>50</v>
      </c>
      <c r="C122" s="22" t="s">
        <v>51</v>
      </c>
      <c r="D122" s="52" t="s">
        <v>11</v>
      </c>
      <c r="E122" s="52">
        <v>5</v>
      </c>
      <c r="F122" s="52">
        <v>15</v>
      </c>
      <c r="G122" s="68">
        <f>F122*E122</f>
        <v>75</v>
      </c>
      <c r="H122" s="28" t="s">
        <v>200</v>
      </c>
    </row>
    <row r="123" s="9" customFormat="1" ht="21" customHeight="1" spans="1:8">
      <c r="A123" s="28">
        <v>2</v>
      </c>
      <c r="B123" s="84" t="s">
        <v>40</v>
      </c>
      <c r="C123" s="85" t="s">
        <v>201</v>
      </c>
      <c r="D123" s="86" t="s">
        <v>11</v>
      </c>
      <c r="E123" s="21">
        <v>70</v>
      </c>
      <c r="F123" s="28">
        <v>7</v>
      </c>
      <c r="G123" s="68">
        <f t="shared" ref="G123:G157" si="4">F123*E123</f>
        <v>490</v>
      </c>
      <c r="H123" s="28"/>
    </row>
    <row r="124" s="9" customFormat="1" ht="21" customHeight="1" spans="1:8">
      <c r="A124" s="28">
        <v>3</v>
      </c>
      <c r="B124" s="21" t="s">
        <v>40</v>
      </c>
      <c r="C124" s="85" t="s">
        <v>202</v>
      </c>
      <c r="D124" s="86" t="s">
        <v>11</v>
      </c>
      <c r="E124" s="21">
        <v>50</v>
      </c>
      <c r="F124" s="28">
        <v>7</v>
      </c>
      <c r="G124" s="68">
        <f t="shared" si="4"/>
        <v>350</v>
      </c>
      <c r="H124" s="28"/>
    </row>
    <row r="125" s="9" customFormat="1" ht="21" customHeight="1" spans="1:8">
      <c r="A125" s="28">
        <v>4</v>
      </c>
      <c r="B125" s="21" t="s">
        <v>203</v>
      </c>
      <c r="C125" s="87" t="s">
        <v>204</v>
      </c>
      <c r="D125" s="86" t="s">
        <v>11</v>
      </c>
      <c r="E125" s="21">
        <v>10</v>
      </c>
      <c r="F125" s="28">
        <v>15</v>
      </c>
      <c r="G125" s="68">
        <f t="shared" si="4"/>
        <v>150</v>
      </c>
      <c r="H125" s="28"/>
    </row>
    <row r="126" s="9" customFormat="1" ht="21" customHeight="1" spans="1:8">
      <c r="A126" s="28">
        <v>5</v>
      </c>
      <c r="B126" s="21" t="s">
        <v>205</v>
      </c>
      <c r="C126" s="85" t="s">
        <v>206</v>
      </c>
      <c r="D126" s="86" t="s">
        <v>24</v>
      </c>
      <c r="E126" s="21">
        <v>4</v>
      </c>
      <c r="F126" s="28">
        <v>40</v>
      </c>
      <c r="G126" s="68">
        <f t="shared" si="4"/>
        <v>160</v>
      </c>
      <c r="H126" s="28"/>
    </row>
    <row r="127" s="9" customFormat="1" ht="21" customHeight="1" spans="1:8">
      <c r="A127" s="28">
        <v>6</v>
      </c>
      <c r="B127" s="21" t="s">
        <v>203</v>
      </c>
      <c r="C127" s="85" t="s">
        <v>207</v>
      </c>
      <c r="D127" s="86" t="s">
        <v>11</v>
      </c>
      <c r="E127" s="21">
        <v>8</v>
      </c>
      <c r="F127" s="28">
        <v>15</v>
      </c>
      <c r="G127" s="68">
        <f t="shared" si="4"/>
        <v>120</v>
      </c>
      <c r="H127" s="28"/>
    </row>
    <row r="128" s="9" customFormat="1" ht="21" customHeight="1" spans="1:8">
      <c r="A128" s="28">
        <v>7</v>
      </c>
      <c r="B128" s="21" t="s">
        <v>45</v>
      </c>
      <c r="C128" s="88" t="s">
        <v>208</v>
      </c>
      <c r="D128" s="86" t="s">
        <v>24</v>
      </c>
      <c r="E128" s="21">
        <v>1</v>
      </c>
      <c r="F128" s="28">
        <v>50</v>
      </c>
      <c r="G128" s="68">
        <f t="shared" si="4"/>
        <v>50</v>
      </c>
      <c r="H128" s="28"/>
    </row>
    <row r="129" s="9" customFormat="1" ht="21" customHeight="1" spans="1:8">
      <c r="A129" s="28">
        <v>8</v>
      </c>
      <c r="B129" s="21" t="s">
        <v>203</v>
      </c>
      <c r="C129" s="67" t="s">
        <v>209</v>
      </c>
      <c r="D129" s="86" t="s">
        <v>11</v>
      </c>
      <c r="E129" s="21">
        <v>5</v>
      </c>
      <c r="F129" s="28">
        <v>15</v>
      </c>
      <c r="G129" s="68">
        <f t="shared" si="4"/>
        <v>75</v>
      </c>
      <c r="H129" s="28"/>
    </row>
    <row r="130" s="9" customFormat="1" ht="21" customHeight="1" spans="1:8">
      <c r="A130" s="28">
        <v>9</v>
      </c>
      <c r="B130" s="20" t="s">
        <v>61</v>
      </c>
      <c r="C130" s="71" t="s">
        <v>168</v>
      </c>
      <c r="D130" s="20" t="s">
        <v>15</v>
      </c>
      <c r="E130" s="21">
        <v>10</v>
      </c>
      <c r="F130" s="28">
        <v>15</v>
      </c>
      <c r="G130" s="68">
        <f t="shared" si="4"/>
        <v>150</v>
      </c>
      <c r="H130" s="28"/>
    </row>
    <row r="131" s="9" customFormat="1" ht="21" customHeight="1" spans="1:8">
      <c r="A131" s="28">
        <v>10</v>
      </c>
      <c r="B131" s="29" t="s">
        <v>126</v>
      </c>
      <c r="C131" s="67" t="s">
        <v>210</v>
      </c>
      <c r="D131" s="86" t="s">
        <v>15</v>
      </c>
      <c r="E131" s="21">
        <v>5</v>
      </c>
      <c r="F131" s="28">
        <v>15</v>
      </c>
      <c r="G131" s="68">
        <f t="shared" si="4"/>
        <v>75</v>
      </c>
      <c r="H131" s="28"/>
    </row>
    <row r="132" s="9" customFormat="1" ht="21" customHeight="1" spans="1:8">
      <c r="A132" s="28">
        <v>11</v>
      </c>
      <c r="B132" s="21" t="s">
        <v>211</v>
      </c>
      <c r="C132" s="85"/>
      <c r="D132" s="86" t="s">
        <v>15</v>
      </c>
      <c r="E132" s="21">
        <v>20</v>
      </c>
      <c r="F132" s="28">
        <v>10</v>
      </c>
      <c r="G132" s="68">
        <f t="shared" si="4"/>
        <v>200</v>
      </c>
      <c r="H132" s="28"/>
    </row>
    <row r="133" s="9" customFormat="1" ht="21" customHeight="1" spans="1:8">
      <c r="A133" s="28">
        <v>12</v>
      </c>
      <c r="B133" s="20" t="s">
        <v>63</v>
      </c>
      <c r="C133" s="67" t="s">
        <v>166</v>
      </c>
      <c r="D133" s="27" t="s">
        <v>65</v>
      </c>
      <c r="E133" s="21">
        <v>5</v>
      </c>
      <c r="F133" s="28">
        <v>50</v>
      </c>
      <c r="G133" s="68">
        <f t="shared" si="4"/>
        <v>250</v>
      </c>
      <c r="H133" s="28"/>
    </row>
    <row r="134" s="9" customFormat="1" ht="21" customHeight="1" spans="1:8">
      <c r="A134" s="28">
        <v>13</v>
      </c>
      <c r="B134" s="21" t="s">
        <v>9</v>
      </c>
      <c r="C134" s="89" t="s">
        <v>212</v>
      </c>
      <c r="D134" s="86" t="s">
        <v>24</v>
      </c>
      <c r="E134" s="21">
        <v>5</v>
      </c>
      <c r="F134" s="28">
        <v>5</v>
      </c>
      <c r="G134" s="68">
        <f t="shared" si="4"/>
        <v>25</v>
      </c>
      <c r="H134" s="28"/>
    </row>
    <row r="135" s="9" customFormat="1" ht="21" customHeight="1" spans="1:8">
      <c r="A135" s="28">
        <v>14</v>
      </c>
      <c r="B135" s="20" t="s">
        <v>47</v>
      </c>
      <c r="C135" s="85" t="s">
        <v>213</v>
      </c>
      <c r="D135" s="86" t="s">
        <v>11</v>
      </c>
      <c r="E135" s="21">
        <v>4</v>
      </c>
      <c r="F135" s="28">
        <v>25</v>
      </c>
      <c r="G135" s="68">
        <f t="shared" si="4"/>
        <v>100</v>
      </c>
      <c r="H135" s="28"/>
    </row>
    <row r="136" s="9" customFormat="1" ht="21" customHeight="1" spans="1:8">
      <c r="A136" s="28">
        <v>15</v>
      </c>
      <c r="B136" s="20" t="s">
        <v>27</v>
      </c>
      <c r="C136" s="85" t="s">
        <v>214</v>
      </c>
      <c r="D136" s="86" t="s">
        <v>15</v>
      </c>
      <c r="E136" s="21">
        <v>10</v>
      </c>
      <c r="F136" s="28">
        <v>15</v>
      </c>
      <c r="G136" s="68">
        <f t="shared" si="4"/>
        <v>150</v>
      </c>
      <c r="H136" s="28"/>
    </row>
    <row r="137" s="9" customFormat="1" ht="21" customHeight="1" spans="1:8">
      <c r="A137" s="28">
        <v>16</v>
      </c>
      <c r="B137" s="20" t="s">
        <v>27</v>
      </c>
      <c r="C137" s="85" t="s">
        <v>215</v>
      </c>
      <c r="D137" s="86" t="s">
        <v>15</v>
      </c>
      <c r="E137" s="21">
        <v>5</v>
      </c>
      <c r="F137" s="28">
        <v>15</v>
      </c>
      <c r="G137" s="68">
        <f t="shared" si="4"/>
        <v>75</v>
      </c>
      <c r="H137" s="28"/>
    </row>
    <row r="138" s="9" customFormat="1" ht="21" customHeight="1" spans="1:8">
      <c r="A138" s="28">
        <v>17</v>
      </c>
      <c r="B138" s="21" t="s">
        <v>169</v>
      </c>
      <c r="C138" s="85" t="s">
        <v>216</v>
      </c>
      <c r="D138" s="86" t="s">
        <v>15</v>
      </c>
      <c r="E138" s="21">
        <v>3</v>
      </c>
      <c r="F138" s="28">
        <v>30</v>
      </c>
      <c r="G138" s="68">
        <f t="shared" si="4"/>
        <v>90</v>
      </c>
      <c r="H138" s="28"/>
    </row>
    <row r="139" s="9" customFormat="1" ht="21" customHeight="1" spans="1:8">
      <c r="A139" s="28">
        <v>18</v>
      </c>
      <c r="B139" s="21" t="s">
        <v>59</v>
      </c>
      <c r="C139" s="85"/>
      <c r="D139" s="86" t="s">
        <v>56</v>
      </c>
      <c r="E139" s="21">
        <v>30</v>
      </c>
      <c r="F139" s="28">
        <v>4</v>
      </c>
      <c r="G139" s="68">
        <f t="shared" si="4"/>
        <v>120</v>
      </c>
      <c r="H139" s="28"/>
    </row>
    <row r="140" s="9" customFormat="1" ht="21" customHeight="1" spans="1:8">
      <c r="A140" s="28">
        <v>19</v>
      </c>
      <c r="B140" s="21" t="s">
        <v>169</v>
      </c>
      <c r="C140" s="85" t="s">
        <v>217</v>
      </c>
      <c r="D140" s="86" t="s">
        <v>56</v>
      </c>
      <c r="E140" s="21">
        <v>120</v>
      </c>
      <c r="F140" s="28">
        <v>0.5</v>
      </c>
      <c r="G140" s="68">
        <f t="shared" si="4"/>
        <v>60</v>
      </c>
      <c r="H140" s="28"/>
    </row>
    <row r="141" s="9" customFormat="1" ht="21" customHeight="1" spans="1:8">
      <c r="A141" s="28">
        <v>20</v>
      </c>
      <c r="B141" s="47" t="s">
        <v>66</v>
      </c>
      <c r="C141" s="85" t="s">
        <v>218</v>
      </c>
      <c r="D141" s="86" t="s">
        <v>11</v>
      </c>
      <c r="E141" s="52">
        <v>5</v>
      </c>
      <c r="F141" s="54">
        <v>15</v>
      </c>
      <c r="G141" s="68">
        <f t="shared" si="4"/>
        <v>75</v>
      </c>
      <c r="H141" s="28"/>
    </row>
    <row r="142" s="9" customFormat="1" ht="21" customHeight="1" spans="1:8">
      <c r="A142" s="28">
        <v>21</v>
      </c>
      <c r="B142" s="29" t="s">
        <v>66</v>
      </c>
      <c r="C142" s="85" t="s">
        <v>219</v>
      </c>
      <c r="D142" s="86" t="s">
        <v>11</v>
      </c>
      <c r="E142" s="52">
        <v>2</v>
      </c>
      <c r="F142" s="54">
        <v>15</v>
      </c>
      <c r="G142" s="68">
        <f t="shared" si="4"/>
        <v>30</v>
      </c>
      <c r="H142" s="28"/>
    </row>
    <row r="143" s="9" customFormat="1" ht="21" customHeight="1" spans="1:8">
      <c r="A143" s="28">
        <v>22</v>
      </c>
      <c r="B143" s="47" t="s">
        <v>171</v>
      </c>
      <c r="C143" s="67" t="s">
        <v>172</v>
      </c>
      <c r="D143" s="52" t="s">
        <v>56</v>
      </c>
      <c r="E143" s="52">
        <v>2</v>
      </c>
      <c r="F143" s="52">
        <v>50</v>
      </c>
      <c r="G143" s="68">
        <f t="shared" si="4"/>
        <v>100</v>
      </c>
      <c r="H143" s="28"/>
    </row>
    <row r="144" s="9" customFormat="1" ht="21" customHeight="1" spans="1:8">
      <c r="A144" s="28">
        <v>23</v>
      </c>
      <c r="B144" s="53" t="s">
        <v>220</v>
      </c>
      <c r="C144" s="89"/>
      <c r="D144" s="52" t="s">
        <v>24</v>
      </c>
      <c r="E144" s="52">
        <v>4</v>
      </c>
      <c r="F144" s="52">
        <v>10</v>
      </c>
      <c r="G144" s="68">
        <f t="shared" si="4"/>
        <v>40</v>
      </c>
      <c r="H144" s="28"/>
    </row>
    <row r="145" s="9" customFormat="1" ht="21" customHeight="1" spans="1:8">
      <c r="A145" s="28">
        <v>24</v>
      </c>
      <c r="B145" s="53" t="s">
        <v>173</v>
      </c>
      <c r="C145" s="67" t="s">
        <v>174</v>
      </c>
      <c r="D145" s="52" t="s">
        <v>56</v>
      </c>
      <c r="E145" s="52">
        <v>1</v>
      </c>
      <c r="F145" s="52">
        <v>50</v>
      </c>
      <c r="G145" s="68">
        <f t="shared" si="4"/>
        <v>50</v>
      </c>
      <c r="H145" s="28"/>
    </row>
    <row r="146" s="9" customFormat="1" ht="21" customHeight="1" spans="1:8">
      <c r="A146" s="28">
        <v>25</v>
      </c>
      <c r="B146" s="72" t="s">
        <v>175</v>
      </c>
      <c r="C146" s="89"/>
      <c r="D146" s="27" t="s">
        <v>15</v>
      </c>
      <c r="E146" s="52">
        <v>10</v>
      </c>
      <c r="F146" s="52">
        <v>15</v>
      </c>
      <c r="G146" s="68">
        <f t="shared" si="4"/>
        <v>150</v>
      </c>
      <c r="H146" s="28"/>
    </row>
    <row r="147" s="9" customFormat="1" ht="21" customHeight="1" spans="1:8">
      <c r="A147" s="28">
        <v>26</v>
      </c>
      <c r="B147" s="28" t="s">
        <v>221</v>
      </c>
      <c r="C147" s="89" t="s">
        <v>222</v>
      </c>
      <c r="D147" s="52" t="s">
        <v>24</v>
      </c>
      <c r="E147" s="52">
        <v>1</v>
      </c>
      <c r="F147" s="52">
        <v>400</v>
      </c>
      <c r="G147" s="68">
        <f t="shared" si="4"/>
        <v>400</v>
      </c>
      <c r="H147" s="28"/>
    </row>
    <row r="148" s="9" customFormat="1" ht="21" customHeight="1" spans="1:8">
      <c r="A148" s="28">
        <v>27</v>
      </c>
      <c r="B148" s="28" t="s">
        <v>185</v>
      </c>
      <c r="C148" s="89" t="s">
        <v>223</v>
      </c>
      <c r="D148" s="52" t="s">
        <v>11</v>
      </c>
      <c r="E148" s="52">
        <v>2</v>
      </c>
      <c r="F148" s="52">
        <v>15</v>
      </c>
      <c r="G148" s="68">
        <f t="shared" si="4"/>
        <v>30</v>
      </c>
      <c r="H148" s="28"/>
    </row>
    <row r="149" s="9" customFormat="1" ht="21" customHeight="1" spans="1:8">
      <c r="A149" s="28">
        <v>28</v>
      </c>
      <c r="B149" s="28" t="s">
        <v>185</v>
      </c>
      <c r="C149" s="89" t="s">
        <v>145</v>
      </c>
      <c r="D149" s="52" t="s">
        <v>11</v>
      </c>
      <c r="E149" s="52">
        <v>1</v>
      </c>
      <c r="F149" s="52">
        <v>15</v>
      </c>
      <c r="G149" s="68">
        <f t="shared" si="4"/>
        <v>15</v>
      </c>
      <c r="H149" s="28"/>
    </row>
    <row r="150" s="9" customFormat="1" ht="21" customHeight="1" spans="1:8">
      <c r="A150" s="28">
        <v>29</v>
      </c>
      <c r="B150" s="28" t="s">
        <v>224</v>
      </c>
      <c r="C150" s="89" t="s">
        <v>225</v>
      </c>
      <c r="D150" s="52" t="s">
        <v>24</v>
      </c>
      <c r="E150" s="52">
        <v>1</v>
      </c>
      <c r="F150" s="52">
        <v>80</v>
      </c>
      <c r="G150" s="68">
        <f t="shared" si="4"/>
        <v>80</v>
      </c>
      <c r="H150" s="28"/>
    </row>
    <row r="151" s="9" customFormat="1" ht="21" customHeight="1" spans="1:8">
      <c r="A151" s="28">
        <v>30</v>
      </c>
      <c r="B151" s="28" t="s">
        <v>83</v>
      </c>
      <c r="C151" s="89" t="s">
        <v>226</v>
      </c>
      <c r="D151" s="52" t="s">
        <v>11</v>
      </c>
      <c r="E151" s="52">
        <v>2</v>
      </c>
      <c r="F151" s="52">
        <v>90</v>
      </c>
      <c r="G151" s="68">
        <f t="shared" si="4"/>
        <v>180</v>
      </c>
      <c r="H151" s="28"/>
    </row>
    <row r="152" s="9" customFormat="1" ht="21" customHeight="1" spans="1:8">
      <c r="A152" s="28">
        <v>31</v>
      </c>
      <c r="B152" s="53" t="s">
        <v>227</v>
      </c>
      <c r="C152" s="89"/>
      <c r="D152" s="52" t="s">
        <v>56</v>
      </c>
      <c r="E152" s="52">
        <v>1</v>
      </c>
      <c r="F152" s="52">
        <v>80</v>
      </c>
      <c r="G152" s="68">
        <f t="shared" si="4"/>
        <v>80</v>
      </c>
      <c r="H152" s="28"/>
    </row>
    <row r="153" s="9" customFormat="1" ht="21" customHeight="1" spans="1:8">
      <c r="A153" s="28">
        <v>32</v>
      </c>
      <c r="B153" s="47" t="s">
        <v>228</v>
      </c>
      <c r="C153" s="89" t="s">
        <v>229</v>
      </c>
      <c r="D153" s="52" t="s">
        <v>189</v>
      </c>
      <c r="E153" s="52">
        <v>2</v>
      </c>
      <c r="F153" s="52">
        <v>15</v>
      </c>
      <c r="G153" s="68">
        <f t="shared" si="4"/>
        <v>30</v>
      </c>
      <c r="H153" s="28"/>
    </row>
    <row r="154" s="9" customFormat="1" ht="21" customHeight="1" spans="1:8">
      <c r="A154" s="28">
        <v>34</v>
      </c>
      <c r="B154" s="37" t="s">
        <v>230</v>
      </c>
      <c r="C154" s="90" t="s">
        <v>231</v>
      </c>
      <c r="D154" s="28" t="s">
        <v>15</v>
      </c>
      <c r="E154" s="28">
        <v>3</v>
      </c>
      <c r="F154" s="91">
        <v>50</v>
      </c>
      <c r="G154" s="68">
        <f t="shared" si="4"/>
        <v>150</v>
      </c>
      <c r="H154" s="28"/>
    </row>
    <row r="155" customFormat="1" ht="21" customHeight="1" spans="1:8">
      <c r="A155" s="28">
        <v>35</v>
      </c>
      <c r="B155" s="37" t="s">
        <v>232</v>
      </c>
      <c r="C155" s="90" t="s">
        <v>233</v>
      </c>
      <c r="D155" s="37" t="s">
        <v>15</v>
      </c>
      <c r="E155" s="37">
        <v>3</v>
      </c>
      <c r="F155" s="37">
        <v>50</v>
      </c>
      <c r="G155" s="68">
        <f t="shared" si="4"/>
        <v>150</v>
      </c>
      <c r="H155" s="28"/>
    </row>
    <row r="156" customFormat="1" ht="21" customHeight="1" spans="1:8">
      <c r="A156" s="28">
        <v>36</v>
      </c>
      <c r="B156" s="37" t="s">
        <v>234</v>
      </c>
      <c r="C156" s="90" t="s">
        <v>235</v>
      </c>
      <c r="D156" s="37" t="s">
        <v>24</v>
      </c>
      <c r="E156" s="37">
        <v>1</v>
      </c>
      <c r="F156" s="37">
        <v>150</v>
      </c>
      <c r="G156" s="68">
        <f t="shared" si="4"/>
        <v>150</v>
      </c>
      <c r="H156" s="28"/>
    </row>
    <row r="157" s="6" customFormat="1" ht="30" customHeight="1" spans="1:8">
      <c r="A157" s="92" t="s">
        <v>236</v>
      </c>
      <c r="B157" s="92"/>
      <c r="C157" s="92"/>
      <c r="D157" s="93">
        <f>SUM(G122:G156)</f>
        <v>4475</v>
      </c>
      <c r="E157" s="93"/>
      <c r="F157" s="93"/>
      <c r="G157" s="93"/>
      <c r="H157" s="94"/>
    </row>
    <row r="158" s="10" customFormat="1" ht="18" customHeight="1" spans="1:8">
      <c r="A158" s="54">
        <v>1</v>
      </c>
      <c r="B158" s="20" t="s">
        <v>61</v>
      </c>
      <c r="C158" s="27" t="s">
        <v>105</v>
      </c>
      <c r="D158" s="20" t="s">
        <v>15</v>
      </c>
      <c r="E158" s="20">
        <v>10</v>
      </c>
      <c r="F158" s="20">
        <v>15</v>
      </c>
      <c r="G158" s="23">
        <f>E158*F158</f>
        <v>150</v>
      </c>
      <c r="H158" s="95" t="s">
        <v>237</v>
      </c>
    </row>
    <row r="159" s="10" customFormat="1" ht="18" customHeight="1" spans="1:8">
      <c r="A159" s="54">
        <v>2</v>
      </c>
      <c r="B159" s="20" t="s">
        <v>63</v>
      </c>
      <c r="C159" s="27" t="s">
        <v>107</v>
      </c>
      <c r="D159" s="27" t="s">
        <v>65</v>
      </c>
      <c r="E159" s="20">
        <v>5</v>
      </c>
      <c r="F159" s="20">
        <v>50</v>
      </c>
      <c r="G159" s="23">
        <f t="shared" ref="G159:G178" si="5">E159*F159</f>
        <v>250</v>
      </c>
      <c r="H159" s="96"/>
    </row>
    <row r="160" s="10" customFormat="1" ht="18" customHeight="1" spans="1:8">
      <c r="A160" s="54">
        <v>3</v>
      </c>
      <c r="B160" s="27" t="s">
        <v>238</v>
      </c>
      <c r="C160" s="27" t="s">
        <v>239</v>
      </c>
      <c r="D160" s="20" t="s">
        <v>24</v>
      </c>
      <c r="E160" s="20">
        <v>3</v>
      </c>
      <c r="F160" s="20">
        <v>20</v>
      </c>
      <c r="G160" s="23">
        <f t="shared" si="5"/>
        <v>60</v>
      </c>
      <c r="H160" s="96"/>
    </row>
    <row r="161" s="10" customFormat="1" ht="18" customHeight="1" spans="1:8">
      <c r="A161" s="54">
        <v>4</v>
      </c>
      <c r="B161" s="21" t="s">
        <v>203</v>
      </c>
      <c r="C161" s="27" t="s">
        <v>240</v>
      </c>
      <c r="D161" s="20" t="s">
        <v>11</v>
      </c>
      <c r="E161" s="20">
        <v>10</v>
      </c>
      <c r="F161" s="28">
        <v>15</v>
      </c>
      <c r="G161" s="23">
        <f t="shared" si="5"/>
        <v>150</v>
      </c>
      <c r="H161" s="96"/>
    </row>
    <row r="162" s="10" customFormat="1" ht="18" customHeight="1" spans="1:8">
      <c r="A162" s="54">
        <v>5</v>
      </c>
      <c r="B162" s="27" t="s">
        <v>117</v>
      </c>
      <c r="C162" s="27" t="s">
        <v>118</v>
      </c>
      <c r="D162" s="20" t="s">
        <v>119</v>
      </c>
      <c r="E162" s="20">
        <v>6</v>
      </c>
      <c r="F162" s="20">
        <v>12</v>
      </c>
      <c r="G162" s="23">
        <f t="shared" si="5"/>
        <v>72</v>
      </c>
      <c r="H162" s="96"/>
    </row>
    <row r="163" s="10" customFormat="1" ht="18" customHeight="1" spans="1:8">
      <c r="A163" s="54">
        <v>6</v>
      </c>
      <c r="B163" s="27" t="s">
        <v>185</v>
      </c>
      <c r="C163" s="27" t="s">
        <v>241</v>
      </c>
      <c r="D163" s="20" t="s">
        <v>11</v>
      </c>
      <c r="E163" s="20">
        <v>1</v>
      </c>
      <c r="F163" s="20">
        <v>15</v>
      </c>
      <c r="G163" s="23">
        <f t="shared" si="5"/>
        <v>15</v>
      </c>
      <c r="H163" s="96"/>
    </row>
    <row r="164" s="10" customFormat="1" ht="18" customHeight="1" spans="1:8">
      <c r="A164" s="54">
        <v>7</v>
      </c>
      <c r="B164" s="27" t="s">
        <v>185</v>
      </c>
      <c r="C164" s="27" t="s">
        <v>242</v>
      </c>
      <c r="D164" s="20" t="s">
        <v>11</v>
      </c>
      <c r="E164" s="20">
        <v>1</v>
      </c>
      <c r="F164" s="20">
        <v>15</v>
      </c>
      <c r="G164" s="23">
        <f t="shared" si="5"/>
        <v>15</v>
      </c>
      <c r="H164" s="96"/>
    </row>
    <row r="165" s="10" customFormat="1" ht="18" customHeight="1" spans="1:8">
      <c r="A165" s="54">
        <v>8</v>
      </c>
      <c r="B165" s="20" t="s">
        <v>47</v>
      </c>
      <c r="C165" s="27" t="s">
        <v>243</v>
      </c>
      <c r="D165" s="20" t="s">
        <v>11</v>
      </c>
      <c r="E165" s="20">
        <v>2</v>
      </c>
      <c r="F165" s="20">
        <v>25</v>
      </c>
      <c r="G165" s="23">
        <f t="shared" si="5"/>
        <v>50</v>
      </c>
      <c r="H165" s="96"/>
    </row>
    <row r="166" s="10" customFormat="1" ht="18" customHeight="1" spans="1:8">
      <c r="A166" s="54">
        <v>9</v>
      </c>
      <c r="B166" s="21" t="s">
        <v>211</v>
      </c>
      <c r="C166" s="27"/>
      <c r="D166" s="20" t="s">
        <v>15</v>
      </c>
      <c r="E166" s="20">
        <v>10</v>
      </c>
      <c r="F166" s="20">
        <v>10</v>
      </c>
      <c r="G166" s="23">
        <f t="shared" si="5"/>
        <v>100</v>
      </c>
      <c r="H166" s="96"/>
    </row>
    <row r="167" s="10" customFormat="1" ht="18" customHeight="1" spans="1:8">
      <c r="A167" s="54">
        <v>10</v>
      </c>
      <c r="B167" s="27" t="s">
        <v>244</v>
      </c>
      <c r="C167" s="27" t="s">
        <v>245</v>
      </c>
      <c r="D167" s="20" t="s">
        <v>128</v>
      </c>
      <c r="E167" s="20">
        <v>2</v>
      </c>
      <c r="F167" s="20">
        <v>15</v>
      </c>
      <c r="G167" s="23">
        <f t="shared" si="5"/>
        <v>30</v>
      </c>
      <c r="H167" s="96"/>
    </row>
    <row r="168" s="10" customFormat="1" ht="18" customHeight="1" spans="1:8">
      <c r="A168" s="54">
        <v>11</v>
      </c>
      <c r="B168" s="27" t="s">
        <v>246</v>
      </c>
      <c r="C168" s="27"/>
      <c r="D168" s="20" t="s">
        <v>94</v>
      </c>
      <c r="E168" s="20">
        <v>2</v>
      </c>
      <c r="F168" s="20">
        <v>80</v>
      </c>
      <c r="G168" s="23">
        <f t="shared" si="5"/>
        <v>160</v>
      </c>
      <c r="H168" s="96"/>
    </row>
    <row r="169" s="10" customFormat="1" ht="18" customHeight="1" spans="1:8">
      <c r="A169" s="54">
        <v>12</v>
      </c>
      <c r="B169" s="27" t="s">
        <v>40</v>
      </c>
      <c r="C169" s="27" t="s">
        <v>247</v>
      </c>
      <c r="D169" s="20" t="s">
        <v>24</v>
      </c>
      <c r="E169" s="20">
        <v>9</v>
      </c>
      <c r="F169" s="20">
        <v>7</v>
      </c>
      <c r="G169" s="23">
        <f t="shared" si="5"/>
        <v>63</v>
      </c>
      <c r="H169" s="96"/>
    </row>
    <row r="170" s="10" customFormat="1" ht="18" customHeight="1" spans="1:8">
      <c r="A170" s="54">
        <v>13</v>
      </c>
      <c r="B170" s="20" t="s">
        <v>89</v>
      </c>
      <c r="C170" s="97" t="s">
        <v>248</v>
      </c>
      <c r="D170" s="98" t="s">
        <v>91</v>
      </c>
      <c r="E170" s="99">
        <v>42</v>
      </c>
      <c r="F170" s="99">
        <v>20</v>
      </c>
      <c r="G170" s="23">
        <f t="shared" si="5"/>
        <v>840</v>
      </c>
      <c r="H170" s="96"/>
    </row>
    <row r="171" s="10" customFormat="1" ht="18" customHeight="1" spans="1:8">
      <c r="A171" s="54">
        <v>14</v>
      </c>
      <c r="B171" s="27" t="s">
        <v>27</v>
      </c>
      <c r="C171" s="27" t="s">
        <v>249</v>
      </c>
      <c r="D171" s="20" t="s">
        <v>15</v>
      </c>
      <c r="E171" s="20">
        <v>6</v>
      </c>
      <c r="F171" s="20">
        <v>15</v>
      </c>
      <c r="G171" s="23">
        <f t="shared" si="5"/>
        <v>90</v>
      </c>
      <c r="H171" s="96"/>
    </row>
    <row r="172" s="10" customFormat="1" ht="18" customHeight="1" spans="1:8">
      <c r="A172" s="54">
        <v>15</v>
      </c>
      <c r="B172" s="27" t="s">
        <v>40</v>
      </c>
      <c r="C172" s="27" t="s">
        <v>250</v>
      </c>
      <c r="D172" s="20" t="s">
        <v>11</v>
      </c>
      <c r="E172" s="20">
        <v>20</v>
      </c>
      <c r="F172" s="20">
        <v>7</v>
      </c>
      <c r="G172" s="23">
        <f t="shared" si="5"/>
        <v>140</v>
      </c>
      <c r="H172" s="96"/>
    </row>
    <row r="173" customFormat="1" ht="18" customHeight="1" spans="1:8">
      <c r="A173" s="54">
        <v>16</v>
      </c>
      <c r="B173" s="27" t="s">
        <v>251</v>
      </c>
      <c r="C173" s="27" t="s">
        <v>252</v>
      </c>
      <c r="D173" s="20" t="s">
        <v>24</v>
      </c>
      <c r="E173" s="20">
        <v>1</v>
      </c>
      <c r="F173" s="20">
        <v>50</v>
      </c>
      <c r="G173" s="23">
        <f t="shared" si="5"/>
        <v>50</v>
      </c>
      <c r="H173" s="96"/>
    </row>
    <row r="174" customFormat="1" ht="18" customHeight="1" spans="1:8">
      <c r="A174" s="54">
        <v>17</v>
      </c>
      <c r="B174" s="100" t="s">
        <v>83</v>
      </c>
      <c r="C174" s="27" t="s">
        <v>253</v>
      </c>
      <c r="D174" s="20" t="s">
        <v>11</v>
      </c>
      <c r="E174" s="20">
        <v>1</v>
      </c>
      <c r="F174" s="20">
        <v>90</v>
      </c>
      <c r="G174" s="23">
        <f t="shared" si="5"/>
        <v>90</v>
      </c>
      <c r="H174" s="96"/>
    </row>
    <row r="175" customFormat="1" ht="18" customHeight="1" spans="1:8">
      <c r="A175" s="54">
        <v>18</v>
      </c>
      <c r="B175" s="29" t="s">
        <v>66</v>
      </c>
      <c r="C175" s="27" t="s">
        <v>254</v>
      </c>
      <c r="D175" s="20" t="s">
        <v>11</v>
      </c>
      <c r="E175" s="20">
        <v>5</v>
      </c>
      <c r="F175" s="54">
        <v>15</v>
      </c>
      <c r="G175" s="23">
        <f t="shared" si="5"/>
        <v>75</v>
      </c>
      <c r="H175" s="96"/>
    </row>
    <row r="176" customFormat="1" ht="18" customHeight="1" spans="1:8">
      <c r="A176" s="54">
        <v>19</v>
      </c>
      <c r="B176" s="27" t="s">
        <v>255</v>
      </c>
      <c r="C176" s="101" t="s">
        <v>256</v>
      </c>
      <c r="D176" s="20" t="s">
        <v>24</v>
      </c>
      <c r="E176" s="20">
        <v>50</v>
      </c>
      <c r="F176" s="20">
        <v>0.5</v>
      </c>
      <c r="G176" s="23">
        <f t="shared" si="5"/>
        <v>25</v>
      </c>
      <c r="H176" s="96"/>
    </row>
    <row r="177" customFormat="1" ht="18" customHeight="1" spans="1:8">
      <c r="A177" s="54">
        <v>20</v>
      </c>
      <c r="B177" s="27" t="s">
        <v>54</v>
      </c>
      <c r="C177" s="27" t="s">
        <v>257</v>
      </c>
      <c r="D177" s="20" t="s">
        <v>56</v>
      </c>
      <c r="E177" s="20">
        <v>100</v>
      </c>
      <c r="F177" s="20">
        <v>0.5</v>
      </c>
      <c r="G177" s="23">
        <f t="shared" si="5"/>
        <v>50</v>
      </c>
      <c r="H177" s="96"/>
    </row>
    <row r="178" customFormat="1" ht="18" customHeight="1" spans="1:8">
      <c r="A178" s="54">
        <v>21</v>
      </c>
      <c r="B178" s="27" t="s">
        <v>258</v>
      </c>
      <c r="C178" s="27" t="s">
        <v>259</v>
      </c>
      <c r="D178" s="20" t="s">
        <v>24</v>
      </c>
      <c r="E178" s="20">
        <v>50</v>
      </c>
      <c r="F178" s="20">
        <v>8</v>
      </c>
      <c r="G178" s="23">
        <f t="shared" si="5"/>
        <v>400</v>
      </c>
      <c r="H178" s="96"/>
    </row>
    <row r="179" s="11" customFormat="1" ht="35" customHeight="1" spans="1:8">
      <c r="A179" s="102" t="s">
        <v>260</v>
      </c>
      <c r="B179" s="103"/>
      <c r="C179" s="104"/>
      <c r="D179" s="105">
        <f>SUM(G158:G178)</f>
        <v>2875</v>
      </c>
      <c r="E179" s="106"/>
      <c r="F179" s="106"/>
      <c r="G179" s="107"/>
      <c r="H179" s="108"/>
    </row>
    <row r="180" customFormat="1" ht="20" customHeight="1" spans="1:8">
      <c r="A180" s="37">
        <v>1</v>
      </c>
      <c r="B180" s="109" t="s">
        <v>9</v>
      </c>
      <c r="C180" s="58" t="s">
        <v>261</v>
      </c>
      <c r="D180" s="37" t="s">
        <v>24</v>
      </c>
      <c r="E180" s="37">
        <v>5</v>
      </c>
      <c r="F180" s="37">
        <v>5</v>
      </c>
      <c r="G180" s="39">
        <f t="shared" ref="G180:G218" si="6">E180*F180</f>
        <v>25</v>
      </c>
      <c r="H180" s="110" t="s">
        <v>262</v>
      </c>
    </row>
    <row r="181" customFormat="1" ht="20" customHeight="1" spans="1:8">
      <c r="A181" s="37">
        <v>2</v>
      </c>
      <c r="B181" s="111" t="s">
        <v>211</v>
      </c>
      <c r="C181" s="112" t="s">
        <v>263</v>
      </c>
      <c r="D181" s="37" t="s">
        <v>15</v>
      </c>
      <c r="E181" s="37">
        <v>8</v>
      </c>
      <c r="F181" s="37">
        <v>10</v>
      </c>
      <c r="G181" s="39">
        <f t="shared" si="6"/>
        <v>80</v>
      </c>
      <c r="H181" s="113"/>
    </row>
    <row r="182" customFormat="1" ht="20" customHeight="1" spans="1:8">
      <c r="A182" s="37">
        <v>3</v>
      </c>
      <c r="B182" s="111" t="s">
        <v>20</v>
      </c>
      <c r="C182" s="114" t="s">
        <v>264</v>
      </c>
      <c r="D182" s="37" t="s">
        <v>11</v>
      </c>
      <c r="E182" s="37">
        <v>1</v>
      </c>
      <c r="F182" s="37">
        <v>10</v>
      </c>
      <c r="G182" s="39">
        <f t="shared" si="6"/>
        <v>10</v>
      </c>
      <c r="H182" s="113"/>
    </row>
    <row r="183" customFormat="1" ht="20" customHeight="1" spans="1:8">
      <c r="A183" s="37">
        <v>4</v>
      </c>
      <c r="B183" s="111" t="s">
        <v>61</v>
      </c>
      <c r="C183" s="114" t="s">
        <v>265</v>
      </c>
      <c r="D183" s="20" t="s">
        <v>15</v>
      </c>
      <c r="E183" s="37">
        <v>2</v>
      </c>
      <c r="F183" s="37">
        <v>15</v>
      </c>
      <c r="G183" s="39">
        <f t="shared" si="6"/>
        <v>30</v>
      </c>
      <c r="H183" s="113"/>
    </row>
    <row r="184" customFormat="1" ht="20" customHeight="1" spans="1:8">
      <c r="A184" s="37">
        <v>5</v>
      </c>
      <c r="B184" s="21" t="s">
        <v>203</v>
      </c>
      <c r="C184" s="72" t="s">
        <v>266</v>
      </c>
      <c r="D184" s="37" t="s">
        <v>11</v>
      </c>
      <c r="E184" s="37">
        <v>10</v>
      </c>
      <c r="F184" s="28">
        <v>15</v>
      </c>
      <c r="G184" s="39">
        <f t="shared" si="6"/>
        <v>150</v>
      </c>
      <c r="H184" s="113"/>
    </row>
    <row r="185" customFormat="1" ht="20" customHeight="1" spans="1:8">
      <c r="A185" s="37">
        <v>6</v>
      </c>
      <c r="B185" s="111" t="s">
        <v>50</v>
      </c>
      <c r="C185" s="22" t="s">
        <v>51</v>
      </c>
      <c r="D185" s="37" t="s">
        <v>11</v>
      </c>
      <c r="E185" s="37">
        <v>10</v>
      </c>
      <c r="F185" s="37">
        <v>15</v>
      </c>
      <c r="G185" s="39">
        <f t="shared" si="6"/>
        <v>150</v>
      </c>
      <c r="H185" s="113"/>
    </row>
    <row r="186" customFormat="1" ht="20" customHeight="1" spans="1:8">
      <c r="A186" s="37">
        <v>7</v>
      </c>
      <c r="B186" s="111" t="s">
        <v>267</v>
      </c>
      <c r="C186" s="58" t="s">
        <v>268</v>
      </c>
      <c r="D186" s="37" t="s">
        <v>24</v>
      </c>
      <c r="E186" s="37">
        <v>5</v>
      </c>
      <c r="F186" s="37">
        <v>7</v>
      </c>
      <c r="G186" s="39">
        <f t="shared" si="6"/>
        <v>35</v>
      </c>
      <c r="H186" s="113"/>
    </row>
    <row r="187" customFormat="1" ht="20" customHeight="1" spans="1:8">
      <c r="A187" s="37">
        <v>8</v>
      </c>
      <c r="B187" s="20" t="s">
        <v>63</v>
      </c>
      <c r="C187" s="72" t="s">
        <v>269</v>
      </c>
      <c r="D187" s="27" t="s">
        <v>65</v>
      </c>
      <c r="E187" s="37">
        <v>5</v>
      </c>
      <c r="F187" s="37">
        <v>50</v>
      </c>
      <c r="G187" s="39">
        <f t="shared" si="6"/>
        <v>250</v>
      </c>
      <c r="H187" s="113"/>
    </row>
    <row r="188" customFormat="1" ht="20" customHeight="1" spans="1:8">
      <c r="A188" s="37">
        <v>9</v>
      </c>
      <c r="B188" s="109" t="s">
        <v>185</v>
      </c>
      <c r="C188" s="72" t="s">
        <v>270</v>
      </c>
      <c r="D188" s="37" t="s">
        <v>11</v>
      </c>
      <c r="E188" s="37">
        <v>1</v>
      </c>
      <c r="F188" s="37">
        <v>15</v>
      </c>
      <c r="G188" s="39">
        <f t="shared" si="6"/>
        <v>15</v>
      </c>
      <c r="H188" s="113"/>
    </row>
    <row r="189" customFormat="1" ht="20" customHeight="1" spans="1:8">
      <c r="A189" s="37">
        <v>10</v>
      </c>
      <c r="B189" s="109" t="s">
        <v>185</v>
      </c>
      <c r="C189" s="72" t="s">
        <v>271</v>
      </c>
      <c r="D189" s="37" t="s">
        <v>11</v>
      </c>
      <c r="E189" s="37">
        <v>1</v>
      </c>
      <c r="F189" s="37">
        <v>15</v>
      </c>
      <c r="G189" s="39">
        <f t="shared" si="6"/>
        <v>15</v>
      </c>
      <c r="H189" s="113"/>
    </row>
    <row r="190" customFormat="1" ht="20" customHeight="1" spans="1:8">
      <c r="A190" s="37">
        <v>11</v>
      </c>
      <c r="B190" s="115" t="s">
        <v>70</v>
      </c>
      <c r="C190" s="116" t="s">
        <v>272</v>
      </c>
      <c r="D190" s="37" t="s">
        <v>24</v>
      </c>
      <c r="E190" s="37">
        <v>25</v>
      </c>
      <c r="F190" s="37">
        <v>1</v>
      </c>
      <c r="G190" s="39">
        <f t="shared" si="6"/>
        <v>25</v>
      </c>
      <c r="H190" s="113"/>
    </row>
    <row r="191" customFormat="1" ht="20" customHeight="1" spans="1:8">
      <c r="A191" s="37">
        <v>12</v>
      </c>
      <c r="B191" s="20" t="s">
        <v>72</v>
      </c>
      <c r="C191" s="72" t="s">
        <v>273</v>
      </c>
      <c r="D191" s="37" t="s">
        <v>24</v>
      </c>
      <c r="E191" s="37">
        <v>25</v>
      </c>
      <c r="F191" s="37">
        <v>4</v>
      </c>
      <c r="G191" s="39">
        <f t="shared" si="6"/>
        <v>100</v>
      </c>
      <c r="H191" s="113"/>
    </row>
    <row r="192" customFormat="1" ht="20" customHeight="1" spans="1:8">
      <c r="A192" s="37">
        <v>13</v>
      </c>
      <c r="B192" s="109" t="s">
        <v>40</v>
      </c>
      <c r="C192" s="72" t="s">
        <v>274</v>
      </c>
      <c r="D192" s="37" t="s">
        <v>24</v>
      </c>
      <c r="E192" s="37">
        <v>15</v>
      </c>
      <c r="F192" s="37">
        <v>7</v>
      </c>
      <c r="G192" s="39">
        <f t="shared" si="6"/>
        <v>105</v>
      </c>
      <c r="H192" s="113"/>
    </row>
    <row r="193" customFormat="1" ht="20" customHeight="1" spans="1:8">
      <c r="A193" s="37">
        <v>14</v>
      </c>
      <c r="B193" s="109" t="s">
        <v>40</v>
      </c>
      <c r="C193" s="72" t="s">
        <v>275</v>
      </c>
      <c r="D193" s="37" t="s">
        <v>24</v>
      </c>
      <c r="E193" s="37">
        <v>15</v>
      </c>
      <c r="F193" s="37">
        <v>7</v>
      </c>
      <c r="G193" s="39">
        <f t="shared" si="6"/>
        <v>105</v>
      </c>
      <c r="H193" s="113"/>
    </row>
    <row r="194" customFormat="1" ht="20" customHeight="1" spans="1:8">
      <c r="A194" s="37">
        <v>15</v>
      </c>
      <c r="B194" s="109" t="s">
        <v>276</v>
      </c>
      <c r="C194" s="72" t="s">
        <v>277</v>
      </c>
      <c r="D194" s="37" t="s">
        <v>24</v>
      </c>
      <c r="E194" s="37">
        <v>5</v>
      </c>
      <c r="F194" s="37">
        <v>2</v>
      </c>
      <c r="G194" s="39">
        <f t="shared" si="6"/>
        <v>10</v>
      </c>
      <c r="H194" s="113"/>
    </row>
    <row r="195" customFormat="1" ht="20" customHeight="1" spans="1:8">
      <c r="A195" s="37">
        <v>16</v>
      </c>
      <c r="B195" s="109" t="s">
        <v>278</v>
      </c>
      <c r="C195" s="72" t="s">
        <v>277</v>
      </c>
      <c r="D195" s="37" t="s">
        <v>24</v>
      </c>
      <c r="E195" s="37">
        <v>10</v>
      </c>
      <c r="F195" s="37">
        <v>2</v>
      </c>
      <c r="G195" s="39">
        <f t="shared" si="6"/>
        <v>20</v>
      </c>
      <c r="H195" s="113"/>
    </row>
    <row r="196" customFormat="1" ht="20" customHeight="1" spans="1:8">
      <c r="A196" s="37">
        <v>17</v>
      </c>
      <c r="B196" s="109" t="s">
        <v>279</v>
      </c>
      <c r="C196" s="72" t="s">
        <v>277</v>
      </c>
      <c r="D196" s="37" t="s">
        <v>24</v>
      </c>
      <c r="E196" s="37">
        <v>15</v>
      </c>
      <c r="F196" s="37">
        <v>2</v>
      </c>
      <c r="G196" s="39">
        <f t="shared" si="6"/>
        <v>30</v>
      </c>
      <c r="H196" s="113"/>
    </row>
    <row r="197" customFormat="1" ht="20" customHeight="1" spans="1:8">
      <c r="A197" s="37">
        <v>18</v>
      </c>
      <c r="B197" s="109" t="s">
        <v>46</v>
      </c>
      <c r="C197" s="72" t="s">
        <v>280</v>
      </c>
      <c r="D197" s="37" t="s">
        <v>24</v>
      </c>
      <c r="E197" s="37">
        <v>5</v>
      </c>
      <c r="F197" s="37">
        <v>10</v>
      </c>
      <c r="G197" s="39">
        <f t="shared" si="6"/>
        <v>50</v>
      </c>
      <c r="H197" s="113"/>
    </row>
    <row r="198" customFormat="1" ht="20" customHeight="1" spans="1:8">
      <c r="A198" s="37">
        <v>19</v>
      </c>
      <c r="B198" s="109" t="s">
        <v>45</v>
      </c>
      <c r="C198" s="72" t="s">
        <v>281</v>
      </c>
      <c r="D198" s="37" t="s">
        <v>24</v>
      </c>
      <c r="E198" s="37">
        <v>1</v>
      </c>
      <c r="F198" s="37">
        <v>40</v>
      </c>
      <c r="G198" s="39">
        <f t="shared" si="6"/>
        <v>40</v>
      </c>
      <c r="H198" s="113"/>
    </row>
    <row r="199" customFormat="1" ht="20" customHeight="1" spans="1:8">
      <c r="A199" s="37">
        <v>20</v>
      </c>
      <c r="B199" s="117" t="s">
        <v>282</v>
      </c>
      <c r="C199" s="72" t="s">
        <v>283</v>
      </c>
      <c r="D199" s="37" t="s">
        <v>15</v>
      </c>
      <c r="E199" s="37">
        <v>5</v>
      </c>
      <c r="F199" s="37">
        <v>15</v>
      </c>
      <c r="G199" s="39">
        <f t="shared" si="6"/>
        <v>75</v>
      </c>
      <c r="H199" s="113"/>
    </row>
    <row r="200" customFormat="1" ht="20" customHeight="1" spans="1:8">
      <c r="A200" s="37">
        <v>21</v>
      </c>
      <c r="B200" s="117" t="s">
        <v>27</v>
      </c>
      <c r="C200" s="72" t="s">
        <v>284</v>
      </c>
      <c r="D200" s="37" t="s">
        <v>15</v>
      </c>
      <c r="E200" s="37">
        <v>5</v>
      </c>
      <c r="F200" s="37">
        <v>15</v>
      </c>
      <c r="G200" s="39">
        <f t="shared" si="6"/>
        <v>75</v>
      </c>
      <c r="H200" s="113"/>
    </row>
    <row r="201" customFormat="1" ht="20" customHeight="1" spans="1:8">
      <c r="A201" s="37">
        <v>22</v>
      </c>
      <c r="B201" s="109" t="s">
        <v>285</v>
      </c>
      <c r="C201" s="72" t="s">
        <v>286</v>
      </c>
      <c r="D201" s="37" t="s">
        <v>82</v>
      </c>
      <c r="E201" s="37">
        <v>10</v>
      </c>
      <c r="F201" s="37">
        <v>10</v>
      </c>
      <c r="G201" s="39">
        <f t="shared" si="6"/>
        <v>100</v>
      </c>
      <c r="H201" s="113"/>
    </row>
    <row r="202" customFormat="1" ht="20" customHeight="1" spans="1:8">
      <c r="A202" s="37">
        <v>23</v>
      </c>
      <c r="B202" s="109" t="s">
        <v>144</v>
      </c>
      <c r="C202" s="117" t="s">
        <v>287</v>
      </c>
      <c r="D202" s="37" t="s">
        <v>24</v>
      </c>
      <c r="E202" s="37">
        <v>20</v>
      </c>
      <c r="F202" s="37">
        <v>1</v>
      </c>
      <c r="G202" s="39">
        <f t="shared" si="6"/>
        <v>20</v>
      </c>
      <c r="H202" s="113"/>
    </row>
    <row r="203" customFormat="1" ht="20" customHeight="1" spans="1:8">
      <c r="A203" s="37">
        <v>24</v>
      </c>
      <c r="B203" s="46" t="s">
        <v>122</v>
      </c>
      <c r="C203" s="112" t="s">
        <v>288</v>
      </c>
      <c r="D203" s="37" t="s">
        <v>11</v>
      </c>
      <c r="E203" s="37">
        <v>5</v>
      </c>
      <c r="F203" s="37">
        <v>10</v>
      </c>
      <c r="G203" s="39">
        <f t="shared" si="6"/>
        <v>50</v>
      </c>
      <c r="H203" s="113"/>
    </row>
    <row r="204" customFormat="1" ht="20" customHeight="1" spans="1:8">
      <c r="A204" s="37">
        <v>25</v>
      </c>
      <c r="B204" s="109" t="s">
        <v>289</v>
      </c>
      <c r="C204" s="112" t="s">
        <v>290</v>
      </c>
      <c r="D204" s="37" t="s">
        <v>15</v>
      </c>
      <c r="E204" s="37">
        <v>4</v>
      </c>
      <c r="F204" s="37">
        <v>15</v>
      </c>
      <c r="G204" s="39">
        <f t="shared" si="6"/>
        <v>60</v>
      </c>
      <c r="H204" s="113"/>
    </row>
    <row r="205" customFormat="1" ht="20" customHeight="1" spans="1:8">
      <c r="A205" s="37">
        <v>26</v>
      </c>
      <c r="B205" s="118" t="s">
        <v>48</v>
      </c>
      <c r="C205" s="112" t="s">
        <v>291</v>
      </c>
      <c r="D205" s="37" t="s">
        <v>128</v>
      </c>
      <c r="E205" s="37">
        <v>30</v>
      </c>
      <c r="F205" s="37">
        <v>0.5</v>
      </c>
      <c r="G205" s="39">
        <f t="shared" si="6"/>
        <v>15</v>
      </c>
      <c r="H205" s="113"/>
    </row>
    <row r="206" customFormat="1" ht="20" customHeight="1" spans="1:8">
      <c r="A206" s="37">
        <v>27</v>
      </c>
      <c r="B206" s="72" t="s">
        <v>175</v>
      </c>
      <c r="C206" s="112" t="s">
        <v>292</v>
      </c>
      <c r="D206" s="27" t="s">
        <v>15</v>
      </c>
      <c r="E206" s="37">
        <v>15</v>
      </c>
      <c r="F206" s="37">
        <v>15</v>
      </c>
      <c r="G206" s="39">
        <f t="shared" si="6"/>
        <v>225</v>
      </c>
      <c r="H206" s="113"/>
    </row>
    <row r="207" customFormat="1" ht="20" customHeight="1" spans="1:8">
      <c r="A207" s="37">
        <v>28</v>
      </c>
      <c r="B207" s="119" t="s">
        <v>293</v>
      </c>
      <c r="C207" s="112" t="s">
        <v>294</v>
      </c>
      <c r="D207" s="120" t="s">
        <v>24</v>
      </c>
      <c r="E207" s="120">
        <v>10</v>
      </c>
      <c r="F207" s="37">
        <v>2</v>
      </c>
      <c r="G207" s="39">
        <f t="shared" si="6"/>
        <v>20</v>
      </c>
      <c r="H207" s="113"/>
    </row>
    <row r="208" customFormat="1" ht="20" customHeight="1" spans="1:8">
      <c r="A208" s="37">
        <v>29</v>
      </c>
      <c r="B208" s="29" t="s">
        <v>66</v>
      </c>
      <c r="C208" s="112" t="s">
        <v>295</v>
      </c>
      <c r="D208" s="54" t="s">
        <v>11</v>
      </c>
      <c r="E208" s="54">
        <v>5</v>
      </c>
      <c r="F208" s="54">
        <v>15</v>
      </c>
      <c r="G208" s="39">
        <f t="shared" si="6"/>
        <v>75</v>
      </c>
      <c r="H208" s="113"/>
    </row>
    <row r="209" customFormat="1" ht="20" customHeight="1" spans="1:8">
      <c r="A209" s="37">
        <v>30</v>
      </c>
      <c r="B209" s="29" t="s">
        <v>66</v>
      </c>
      <c r="C209" s="112" t="s">
        <v>296</v>
      </c>
      <c r="D209" s="54" t="s">
        <v>11</v>
      </c>
      <c r="E209" s="54">
        <v>5</v>
      </c>
      <c r="F209" s="54">
        <v>15</v>
      </c>
      <c r="G209" s="39">
        <f t="shared" si="6"/>
        <v>75</v>
      </c>
      <c r="H209" s="113"/>
    </row>
    <row r="210" customFormat="1" ht="20" customHeight="1" spans="1:8">
      <c r="A210" s="37">
        <v>31</v>
      </c>
      <c r="B210" s="21" t="s">
        <v>203</v>
      </c>
      <c r="C210" s="112" t="s">
        <v>297</v>
      </c>
      <c r="D210" s="54" t="s">
        <v>11</v>
      </c>
      <c r="E210" s="54">
        <v>5</v>
      </c>
      <c r="F210" s="37">
        <v>15</v>
      </c>
      <c r="G210" s="39">
        <f t="shared" si="6"/>
        <v>75</v>
      </c>
      <c r="H210" s="113"/>
    </row>
    <row r="211" customFormat="1" ht="20" customHeight="1" spans="1:8">
      <c r="A211" s="37">
        <v>32</v>
      </c>
      <c r="B211" s="20" t="s">
        <v>47</v>
      </c>
      <c r="C211" s="112" t="s">
        <v>298</v>
      </c>
      <c r="D211" s="54" t="s">
        <v>11</v>
      </c>
      <c r="E211" s="54">
        <v>1</v>
      </c>
      <c r="F211" s="37">
        <v>25</v>
      </c>
      <c r="G211" s="39">
        <f t="shared" si="6"/>
        <v>25</v>
      </c>
      <c r="H211" s="113"/>
    </row>
    <row r="212" customFormat="1" ht="20" customHeight="1" spans="1:8">
      <c r="A212" s="37">
        <v>33</v>
      </c>
      <c r="B212" s="46" t="s">
        <v>122</v>
      </c>
      <c r="C212" s="112" t="s">
        <v>299</v>
      </c>
      <c r="D212" s="54" t="s">
        <v>11</v>
      </c>
      <c r="E212" s="54">
        <v>5</v>
      </c>
      <c r="F212" s="37">
        <v>10</v>
      </c>
      <c r="G212" s="39">
        <f t="shared" si="6"/>
        <v>50</v>
      </c>
      <c r="H212" s="113"/>
    </row>
    <row r="213" customFormat="1" ht="20" customHeight="1" spans="1:8">
      <c r="A213" s="37">
        <v>34</v>
      </c>
      <c r="B213" s="121" t="s">
        <v>300</v>
      </c>
      <c r="C213" s="112" t="s">
        <v>301</v>
      </c>
      <c r="D213" s="54" t="s">
        <v>56</v>
      </c>
      <c r="E213" s="54">
        <v>200</v>
      </c>
      <c r="F213" s="37">
        <v>0.5</v>
      </c>
      <c r="G213" s="39">
        <f t="shared" si="6"/>
        <v>100</v>
      </c>
      <c r="H213" s="113"/>
    </row>
    <row r="214" customFormat="1" ht="20" customHeight="1" spans="1:8">
      <c r="A214" s="37">
        <v>35</v>
      </c>
      <c r="B214" s="121" t="s">
        <v>302</v>
      </c>
      <c r="C214" s="112" t="s">
        <v>303</v>
      </c>
      <c r="D214" s="54" t="s">
        <v>94</v>
      </c>
      <c r="E214" s="54">
        <v>1</v>
      </c>
      <c r="F214" s="37">
        <v>170</v>
      </c>
      <c r="G214" s="39">
        <f t="shared" si="6"/>
        <v>170</v>
      </c>
      <c r="H214" s="113"/>
    </row>
    <row r="215" customFormat="1" ht="20" customHeight="1" spans="1:8">
      <c r="A215" s="37">
        <v>36</v>
      </c>
      <c r="B215" s="45" t="s">
        <v>154</v>
      </c>
      <c r="C215" s="112" t="s">
        <v>304</v>
      </c>
      <c r="D215" s="54" t="s">
        <v>11</v>
      </c>
      <c r="E215" s="54">
        <v>30</v>
      </c>
      <c r="F215" s="37">
        <v>2</v>
      </c>
      <c r="G215" s="39">
        <f t="shared" si="6"/>
        <v>60</v>
      </c>
      <c r="H215" s="113"/>
    </row>
    <row r="216" customFormat="1" ht="20" customHeight="1" spans="1:8">
      <c r="A216" s="37">
        <v>37</v>
      </c>
      <c r="B216" s="45" t="s">
        <v>70</v>
      </c>
      <c r="C216" s="112" t="s">
        <v>305</v>
      </c>
      <c r="D216" s="54" t="s">
        <v>24</v>
      </c>
      <c r="E216" s="54">
        <v>20</v>
      </c>
      <c r="F216" s="37">
        <v>2</v>
      </c>
      <c r="G216" s="39">
        <f t="shared" si="6"/>
        <v>40</v>
      </c>
      <c r="H216" s="113"/>
    </row>
    <row r="217" customFormat="1" ht="20" customHeight="1" spans="1:8">
      <c r="A217" s="37">
        <v>38</v>
      </c>
      <c r="B217" s="29" t="s">
        <v>126</v>
      </c>
      <c r="C217" s="112" t="s">
        <v>306</v>
      </c>
      <c r="D217" s="54" t="s">
        <v>189</v>
      </c>
      <c r="E217" s="54">
        <v>2</v>
      </c>
      <c r="F217" s="37">
        <v>15</v>
      </c>
      <c r="G217" s="39">
        <f t="shared" si="6"/>
        <v>30</v>
      </c>
      <c r="H217" s="113"/>
    </row>
    <row r="218" customFormat="1" ht="20" customHeight="1" spans="1:8">
      <c r="A218" s="37">
        <v>39</v>
      </c>
      <c r="B218" s="29" t="s">
        <v>126</v>
      </c>
      <c r="C218" s="112" t="s">
        <v>306</v>
      </c>
      <c r="D218" s="54" t="s">
        <v>189</v>
      </c>
      <c r="E218" s="54">
        <v>4</v>
      </c>
      <c r="F218" s="37">
        <v>10</v>
      </c>
      <c r="G218" s="39">
        <f t="shared" si="6"/>
        <v>40</v>
      </c>
      <c r="H218" s="113"/>
    </row>
    <row r="219" customFormat="1" ht="20" customHeight="1" spans="1:8">
      <c r="A219" s="37">
        <v>40</v>
      </c>
      <c r="B219" s="122" t="s">
        <v>39</v>
      </c>
      <c r="C219" s="112" t="s">
        <v>307</v>
      </c>
      <c r="D219" s="54" t="s">
        <v>189</v>
      </c>
      <c r="E219" s="54">
        <v>2</v>
      </c>
      <c r="F219" s="37">
        <v>10</v>
      </c>
      <c r="G219" s="39">
        <f t="shared" ref="G219:G225" si="7">E219*F219</f>
        <v>20</v>
      </c>
      <c r="H219" s="113"/>
    </row>
    <row r="220" customFormat="1" ht="20" customHeight="1" spans="1:8">
      <c r="A220" s="37">
        <v>41</v>
      </c>
      <c r="B220" s="122" t="s">
        <v>308</v>
      </c>
      <c r="C220" s="112" t="s">
        <v>309</v>
      </c>
      <c r="D220" s="54" t="s">
        <v>189</v>
      </c>
      <c r="E220" s="54">
        <v>8</v>
      </c>
      <c r="F220" s="37">
        <v>10</v>
      </c>
      <c r="G220" s="39">
        <f t="shared" si="7"/>
        <v>80</v>
      </c>
      <c r="H220" s="113"/>
    </row>
    <row r="221" customFormat="1" ht="20" customHeight="1" spans="1:8">
      <c r="A221" s="37">
        <v>42</v>
      </c>
      <c r="B221" s="119" t="s">
        <v>310</v>
      </c>
      <c r="C221" s="112" t="s">
        <v>311</v>
      </c>
      <c r="D221" s="120" t="s">
        <v>24</v>
      </c>
      <c r="E221" s="120">
        <v>1</v>
      </c>
      <c r="F221" s="120">
        <v>200</v>
      </c>
      <c r="G221" s="39">
        <f t="shared" si="7"/>
        <v>200</v>
      </c>
      <c r="H221" s="113"/>
    </row>
    <row r="222" customFormat="1" ht="20" customHeight="1" spans="1:8">
      <c r="A222" s="37">
        <v>43</v>
      </c>
      <c r="B222" s="109" t="s">
        <v>312</v>
      </c>
      <c r="C222" s="112" t="s">
        <v>313</v>
      </c>
      <c r="D222" s="37" t="s">
        <v>24</v>
      </c>
      <c r="E222" s="37">
        <v>1</v>
      </c>
      <c r="F222" s="37">
        <v>30</v>
      </c>
      <c r="G222" s="39">
        <f t="shared" si="7"/>
        <v>30</v>
      </c>
      <c r="H222" s="113"/>
    </row>
    <row r="223" customFormat="1" ht="20" customHeight="1" spans="1:8">
      <c r="A223" s="37">
        <v>44</v>
      </c>
      <c r="B223" s="20" t="s">
        <v>89</v>
      </c>
      <c r="C223" s="112" t="s">
        <v>314</v>
      </c>
      <c r="D223" s="37" t="s">
        <v>24</v>
      </c>
      <c r="E223" s="37">
        <v>10</v>
      </c>
      <c r="F223" s="37">
        <v>20</v>
      </c>
      <c r="G223" s="39">
        <f t="shared" si="7"/>
        <v>200</v>
      </c>
      <c r="H223" s="113"/>
    </row>
    <row r="224" customFormat="1" ht="26" customHeight="1" spans="1:8">
      <c r="A224" s="37">
        <v>45</v>
      </c>
      <c r="B224" s="123" t="s">
        <v>315</v>
      </c>
      <c r="C224" s="72" t="s">
        <v>316</v>
      </c>
      <c r="D224" s="37" t="s">
        <v>317</v>
      </c>
      <c r="E224" s="37">
        <v>200</v>
      </c>
      <c r="F224" s="124">
        <v>2</v>
      </c>
      <c r="G224" s="125">
        <f t="shared" si="7"/>
        <v>400</v>
      </c>
      <c r="H224" s="112"/>
    </row>
    <row r="225" customFormat="1" ht="26" customHeight="1" spans="1:8">
      <c r="A225" s="37">
        <v>46</v>
      </c>
      <c r="B225" s="126" t="s">
        <v>318</v>
      </c>
      <c r="C225" s="72" t="s">
        <v>319</v>
      </c>
      <c r="D225" s="37" t="s">
        <v>24</v>
      </c>
      <c r="E225" s="37">
        <v>5</v>
      </c>
      <c r="F225" s="124">
        <v>15</v>
      </c>
      <c r="G225" s="125">
        <f t="shared" si="7"/>
        <v>75</v>
      </c>
      <c r="H225" s="112"/>
    </row>
    <row r="226" s="12" customFormat="1" ht="33" customHeight="1" spans="1:8">
      <c r="A226" s="127" t="s">
        <v>320</v>
      </c>
      <c r="B226" s="128"/>
      <c r="C226" s="129"/>
      <c r="D226" s="130">
        <f>SUM(G180:G225)</f>
        <v>3630</v>
      </c>
      <c r="E226" s="131"/>
      <c r="F226" s="131"/>
      <c r="G226" s="132"/>
      <c r="H226" s="133"/>
    </row>
    <row r="227" customFormat="1" ht="22" customHeight="1" spans="1:8">
      <c r="A227" s="37">
        <v>1</v>
      </c>
      <c r="B227" s="21" t="s">
        <v>203</v>
      </c>
      <c r="C227" s="134" t="s">
        <v>321</v>
      </c>
      <c r="D227" s="122" t="s">
        <v>15</v>
      </c>
      <c r="E227" s="122">
        <v>8</v>
      </c>
      <c r="F227" s="122">
        <v>15</v>
      </c>
      <c r="G227" s="135">
        <f>E227*F227</f>
        <v>120</v>
      </c>
      <c r="H227" s="37" t="s">
        <v>322</v>
      </c>
    </row>
    <row r="228" customFormat="1" ht="22" customHeight="1" spans="1:8">
      <c r="A228" s="37">
        <v>2</v>
      </c>
      <c r="B228" s="45" t="s">
        <v>154</v>
      </c>
      <c r="C228" s="112" t="s">
        <v>303</v>
      </c>
      <c r="D228" s="136" t="s">
        <v>94</v>
      </c>
      <c r="E228" s="20">
        <v>1</v>
      </c>
      <c r="F228" s="20">
        <v>170</v>
      </c>
      <c r="G228" s="135">
        <f t="shared" ref="G228:G252" si="8">E228*F228</f>
        <v>170</v>
      </c>
      <c r="H228" s="37"/>
    </row>
    <row r="229" customFormat="1" ht="22" customHeight="1" spans="1:8">
      <c r="A229" s="37">
        <v>3</v>
      </c>
      <c r="B229" s="20" t="s">
        <v>302</v>
      </c>
      <c r="C229" s="112" t="s">
        <v>303</v>
      </c>
      <c r="D229" s="136" t="s">
        <v>94</v>
      </c>
      <c r="E229" s="20">
        <v>2</v>
      </c>
      <c r="F229" s="20">
        <v>170</v>
      </c>
      <c r="G229" s="135">
        <f t="shared" si="8"/>
        <v>340</v>
      </c>
      <c r="H229" s="37"/>
    </row>
    <row r="230" customFormat="1" ht="22" customHeight="1" spans="1:8">
      <c r="A230" s="37">
        <v>4</v>
      </c>
      <c r="B230" s="137" t="s">
        <v>323</v>
      </c>
      <c r="C230" s="27" t="s">
        <v>324</v>
      </c>
      <c r="D230" s="136" t="s">
        <v>82</v>
      </c>
      <c r="E230" s="20">
        <v>2</v>
      </c>
      <c r="F230" s="20">
        <v>150</v>
      </c>
      <c r="G230" s="135">
        <f t="shared" si="8"/>
        <v>300</v>
      </c>
      <c r="H230" s="37"/>
    </row>
    <row r="231" customFormat="1" ht="22" customHeight="1" spans="1:8">
      <c r="A231" s="37">
        <v>5</v>
      </c>
      <c r="B231" s="137" t="s">
        <v>325</v>
      </c>
      <c r="C231" s="27" t="s">
        <v>326</v>
      </c>
      <c r="D231" s="136" t="s">
        <v>82</v>
      </c>
      <c r="E231" s="20">
        <v>5</v>
      </c>
      <c r="F231" s="20">
        <v>15</v>
      </c>
      <c r="G231" s="135">
        <f t="shared" si="8"/>
        <v>75</v>
      </c>
      <c r="H231" s="37"/>
    </row>
    <row r="232" customFormat="1" ht="22" customHeight="1" spans="1:8">
      <c r="A232" s="37">
        <v>6</v>
      </c>
      <c r="B232" s="122" t="s">
        <v>61</v>
      </c>
      <c r="C232" s="122" t="s">
        <v>62</v>
      </c>
      <c r="D232" s="138" t="s">
        <v>15</v>
      </c>
      <c r="E232" s="122">
        <v>10</v>
      </c>
      <c r="F232" s="122">
        <v>15</v>
      </c>
      <c r="G232" s="135">
        <f t="shared" si="8"/>
        <v>150</v>
      </c>
      <c r="H232" s="37"/>
    </row>
    <row r="233" customFormat="1" ht="22" customHeight="1" spans="1:8">
      <c r="A233" s="37">
        <v>7</v>
      </c>
      <c r="B233" s="122" t="s">
        <v>327</v>
      </c>
      <c r="C233" s="134" t="s">
        <v>328</v>
      </c>
      <c r="D233" s="138" t="s">
        <v>178</v>
      </c>
      <c r="E233" s="122">
        <v>600</v>
      </c>
      <c r="F233" s="122">
        <v>1</v>
      </c>
      <c r="G233" s="135">
        <f t="shared" si="8"/>
        <v>600</v>
      </c>
      <c r="H233" s="37"/>
    </row>
    <row r="234" customFormat="1" ht="22" customHeight="1" spans="1:8">
      <c r="A234" s="37">
        <v>8</v>
      </c>
      <c r="B234" s="122" t="s">
        <v>329</v>
      </c>
      <c r="C234" s="122" t="s">
        <v>330</v>
      </c>
      <c r="D234" s="138" t="s">
        <v>24</v>
      </c>
      <c r="E234" s="122">
        <v>100</v>
      </c>
      <c r="F234" s="122">
        <v>5</v>
      </c>
      <c r="G234" s="135">
        <f t="shared" si="8"/>
        <v>500</v>
      </c>
      <c r="H234" s="37"/>
    </row>
    <row r="235" customFormat="1" ht="22" customHeight="1" spans="1:8">
      <c r="A235" s="37">
        <v>9</v>
      </c>
      <c r="B235" s="122" t="s">
        <v>50</v>
      </c>
      <c r="C235" s="22" t="s">
        <v>51</v>
      </c>
      <c r="D235" s="138" t="s">
        <v>65</v>
      </c>
      <c r="E235" s="122">
        <v>5</v>
      </c>
      <c r="F235" s="122">
        <v>15</v>
      </c>
      <c r="G235" s="135">
        <f t="shared" si="8"/>
        <v>75</v>
      </c>
      <c r="H235" s="37"/>
    </row>
    <row r="236" customFormat="1" ht="22" customHeight="1" spans="1:8">
      <c r="A236" s="37">
        <v>10</v>
      </c>
      <c r="B236" s="122" t="s">
        <v>331</v>
      </c>
      <c r="C236" s="134" t="s">
        <v>332</v>
      </c>
      <c r="D236" s="138" t="s">
        <v>82</v>
      </c>
      <c r="E236" s="122">
        <v>30</v>
      </c>
      <c r="F236" s="122">
        <v>20</v>
      </c>
      <c r="G236" s="135">
        <f t="shared" si="8"/>
        <v>600</v>
      </c>
      <c r="H236" s="37"/>
    </row>
    <row r="237" customFormat="1" ht="22" customHeight="1" spans="1:8">
      <c r="A237" s="37">
        <v>11</v>
      </c>
      <c r="B237" s="122" t="s">
        <v>211</v>
      </c>
      <c r="C237" s="122" t="s">
        <v>333</v>
      </c>
      <c r="D237" s="138" t="s">
        <v>15</v>
      </c>
      <c r="E237" s="122">
        <v>25</v>
      </c>
      <c r="F237" s="122">
        <v>10</v>
      </c>
      <c r="G237" s="135">
        <f t="shared" si="8"/>
        <v>250</v>
      </c>
      <c r="H237" s="37"/>
    </row>
    <row r="238" customFormat="1" ht="22" customHeight="1" spans="1:8">
      <c r="A238" s="37">
        <v>12</v>
      </c>
      <c r="B238" s="138" t="s">
        <v>54</v>
      </c>
      <c r="C238" s="139" t="s">
        <v>334</v>
      </c>
      <c r="D238" s="138" t="s">
        <v>24</v>
      </c>
      <c r="E238" s="138">
        <v>350</v>
      </c>
      <c r="F238" s="138">
        <v>0.5</v>
      </c>
      <c r="G238" s="135">
        <f t="shared" si="8"/>
        <v>175</v>
      </c>
      <c r="H238" s="37"/>
    </row>
    <row r="239" customFormat="1" ht="22" customHeight="1" spans="1:8">
      <c r="A239" s="37">
        <v>13</v>
      </c>
      <c r="B239" s="138" t="s">
        <v>36</v>
      </c>
      <c r="C239" s="139" t="s">
        <v>37</v>
      </c>
      <c r="D239" s="122" t="s">
        <v>24</v>
      </c>
      <c r="E239" s="122">
        <v>4</v>
      </c>
      <c r="F239" s="122">
        <v>35</v>
      </c>
      <c r="G239" s="135">
        <f t="shared" si="8"/>
        <v>140</v>
      </c>
      <c r="H239" s="37"/>
    </row>
    <row r="240" customFormat="1" ht="22" customHeight="1" spans="1:8">
      <c r="A240" s="37">
        <v>14</v>
      </c>
      <c r="B240" s="138" t="s">
        <v>38</v>
      </c>
      <c r="C240" s="139" t="s">
        <v>37</v>
      </c>
      <c r="D240" s="122" t="s">
        <v>24</v>
      </c>
      <c r="E240" s="122">
        <v>4</v>
      </c>
      <c r="F240" s="122">
        <v>35</v>
      </c>
      <c r="G240" s="135">
        <f t="shared" si="8"/>
        <v>140</v>
      </c>
      <c r="H240" s="37"/>
    </row>
    <row r="241" customFormat="1" ht="22" customHeight="1" spans="1:8">
      <c r="A241" s="37">
        <v>15</v>
      </c>
      <c r="B241" s="20" t="s">
        <v>47</v>
      </c>
      <c r="C241" s="139"/>
      <c r="D241" s="138" t="s">
        <v>11</v>
      </c>
      <c r="E241" s="138">
        <v>10</v>
      </c>
      <c r="F241" s="138">
        <v>25</v>
      </c>
      <c r="G241" s="135">
        <f t="shared" si="8"/>
        <v>250</v>
      </c>
      <c r="H241" s="37"/>
    </row>
    <row r="242" customFormat="1" ht="22" customHeight="1" spans="1:8">
      <c r="A242" s="37">
        <v>16</v>
      </c>
      <c r="B242" s="138" t="s">
        <v>59</v>
      </c>
      <c r="C242" s="75" t="s">
        <v>335</v>
      </c>
      <c r="D242" s="138" t="s">
        <v>24</v>
      </c>
      <c r="E242" s="138">
        <v>20</v>
      </c>
      <c r="F242" s="138">
        <v>4</v>
      </c>
      <c r="G242" s="135">
        <f t="shared" si="8"/>
        <v>80</v>
      </c>
      <c r="H242" s="37"/>
    </row>
    <row r="243" customFormat="1" ht="22" customHeight="1" spans="1:8">
      <c r="A243" s="37">
        <v>17</v>
      </c>
      <c r="B243" s="139" t="s">
        <v>27</v>
      </c>
      <c r="C243" s="139" t="s">
        <v>336</v>
      </c>
      <c r="D243" s="138" t="s">
        <v>15</v>
      </c>
      <c r="E243" s="138">
        <v>10</v>
      </c>
      <c r="F243" s="138">
        <v>15</v>
      </c>
      <c r="G243" s="135">
        <f t="shared" si="8"/>
        <v>150</v>
      </c>
      <c r="H243" s="37"/>
    </row>
    <row r="244" customFormat="1" ht="22" customHeight="1" spans="1:8">
      <c r="A244" s="37">
        <v>18</v>
      </c>
      <c r="B244" s="138" t="s">
        <v>126</v>
      </c>
      <c r="C244" s="138" t="s">
        <v>245</v>
      </c>
      <c r="D244" s="122" t="s">
        <v>189</v>
      </c>
      <c r="E244" s="122">
        <v>5</v>
      </c>
      <c r="F244" s="122">
        <v>15</v>
      </c>
      <c r="G244" s="135">
        <f t="shared" si="8"/>
        <v>75</v>
      </c>
      <c r="H244" s="37"/>
    </row>
    <row r="245" customFormat="1" ht="22" customHeight="1" spans="1:8">
      <c r="A245" s="37">
        <v>19</v>
      </c>
      <c r="B245" s="37" t="s">
        <v>230</v>
      </c>
      <c r="C245" s="139" t="s">
        <v>337</v>
      </c>
      <c r="D245" s="122" t="s">
        <v>15</v>
      </c>
      <c r="E245" s="122">
        <v>3</v>
      </c>
      <c r="F245" s="122">
        <v>20</v>
      </c>
      <c r="G245" s="135">
        <f t="shared" si="8"/>
        <v>60</v>
      </c>
      <c r="H245" s="37"/>
    </row>
    <row r="246" customFormat="1" ht="22" customHeight="1" spans="1:8">
      <c r="A246" s="37">
        <v>20</v>
      </c>
      <c r="B246" s="138" t="s">
        <v>48</v>
      </c>
      <c r="C246" s="134" t="s">
        <v>338</v>
      </c>
      <c r="D246" s="122" t="s">
        <v>24</v>
      </c>
      <c r="E246" s="122">
        <v>100</v>
      </c>
      <c r="F246" s="122">
        <v>1</v>
      </c>
      <c r="G246" s="135">
        <f t="shared" si="8"/>
        <v>100</v>
      </c>
      <c r="H246" s="37"/>
    </row>
    <row r="247" customFormat="1" ht="22" customHeight="1" spans="1:8">
      <c r="A247" s="37">
        <v>21</v>
      </c>
      <c r="B247" s="138" t="s">
        <v>34</v>
      </c>
      <c r="C247" s="139" t="s">
        <v>339</v>
      </c>
      <c r="D247" s="138" t="s">
        <v>24</v>
      </c>
      <c r="E247" s="138">
        <v>500</v>
      </c>
      <c r="F247" s="138">
        <v>0.2</v>
      </c>
      <c r="G247" s="135">
        <f t="shared" si="8"/>
        <v>100</v>
      </c>
      <c r="H247" s="37"/>
    </row>
    <row r="248" customFormat="1" ht="22" customHeight="1" spans="1:8">
      <c r="A248" s="37">
        <v>22</v>
      </c>
      <c r="B248" s="138" t="s">
        <v>175</v>
      </c>
      <c r="C248" s="139" t="s">
        <v>340</v>
      </c>
      <c r="D248" s="27" t="s">
        <v>15</v>
      </c>
      <c r="E248" s="138">
        <v>10</v>
      </c>
      <c r="F248" s="138">
        <v>15</v>
      </c>
      <c r="G248" s="135">
        <f t="shared" si="8"/>
        <v>150</v>
      </c>
      <c r="H248" s="37"/>
    </row>
    <row r="249" customFormat="1" ht="22" customHeight="1" spans="1:8">
      <c r="A249" s="37">
        <v>23</v>
      </c>
      <c r="B249" s="138" t="s">
        <v>341</v>
      </c>
      <c r="C249" s="139" t="s">
        <v>342</v>
      </c>
      <c r="D249" s="138" t="s">
        <v>15</v>
      </c>
      <c r="E249" s="138">
        <v>10</v>
      </c>
      <c r="F249" s="138">
        <v>15</v>
      </c>
      <c r="G249" s="135">
        <f t="shared" si="8"/>
        <v>150</v>
      </c>
      <c r="H249" s="37"/>
    </row>
    <row r="250" customFormat="1" ht="22" customHeight="1" spans="1:8">
      <c r="A250" s="37">
        <v>24</v>
      </c>
      <c r="B250" s="138" t="s">
        <v>343</v>
      </c>
      <c r="C250" s="139" t="s">
        <v>344</v>
      </c>
      <c r="D250" s="138" t="s">
        <v>24</v>
      </c>
      <c r="E250" s="138">
        <v>85</v>
      </c>
      <c r="F250" s="138">
        <v>1</v>
      </c>
      <c r="G250" s="135">
        <f t="shared" si="8"/>
        <v>85</v>
      </c>
      <c r="H250" s="37"/>
    </row>
    <row r="251" customFormat="1" ht="22" customHeight="1" spans="1:8">
      <c r="A251" s="37">
        <v>25</v>
      </c>
      <c r="B251" s="37" t="s">
        <v>345</v>
      </c>
      <c r="C251" s="37" t="s">
        <v>346</v>
      </c>
      <c r="D251" s="37" t="s">
        <v>24</v>
      </c>
      <c r="E251" s="37">
        <v>50</v>
      </c>
      <c r="F251" s="37">
        <v>8</v>
      </c>
      <c r="G251" s="135">
        <f t="shared" si="8"/>
        <v>400</v>
      </c>
      <c r="H251" s="37"/>
    </row>
    <row r="252" s="12" customFormat="1" ht="26" customHeight="1" spans="1:8">
      <c r="A252" s="140" t="s">
        <v>347</v>
      </c>
      <c r="B252" s="140"/>
      <c r="C252" s="140"/>
      <c r="D252" s="141">
        <f>SUM(G227:G251)</f>
        <v>5235</v>
      </c>
      <c r="E252" s="141"/>
      <c r="F252" s="141"/>
      <c r="G252" s="141"/>
      <c r="H252" s="141"/>
    </row>
    <row r="253" s="7" customFormat="1" ht="21" customHeight="1" spans="1:8">
      <c r="A253" s="28">
        <v>1</v>
      </c>
      <c r="B253" s="47" t="s">
        <v>45</v>
      </c>
      <c r="C253" s="57" t="s">
        <v>162</v>
      </c>
      <c r="D253" s="27" t="s">
        <v>24</v>
      </c>
      <c r="E253" s="20">
        <v>1</v>
      </c>
      <c r="F253" s="20">
        <v>50</v>
      </c>
      <c r="G253" s="68">
        <f>F253*E253</f>
        <v>50</v>
      </c>
      <c r="H253" s="69" t="s">
        <v>348</v>
      </c>
    </row>
    <row r="254" s="7" customFormat="1" ht="21" customHeight="1" spans="1:8">
      <c r="A254" s="28">
        <v>2</v>
      </c>
      <c r="B254" s="47" t="s">
        <v>228</v>
      </c>
      <c r="C254" s="27" t="s">
        <v>229</v>
      </c>
      <c r="D254" s="27" t="s">
        <v>189</v>
      </c>
      <c r="E254" s="20">
        <v>1</v>
      </c>
      <c r="F254" s="20">
        <v>15</v>
      </c>
      <c r="G254" s="68">
        <f t="shared" ref="G254:G274" si="9">F254*E254</f>
        <v>15</v>
      </c>
      <c r="H254" s="70"/>
    </row>
    <row r="255" s="7" customFormat="1" ht="21" customHeight="1" spans="1:8">
      <c r="A255" s="28">
        <v>3</v>
      </c>
      <c r="B255" s="20" t="s">
        <v>63</v>
      </c>
      <c r="C255" s="27" t="s">
        <v>166</v>
      </c>
      <c r="D255" s="27" t="s">
        <v>65</v>
      </c>
      <c r="E255" s="20">
        <v>3</v>
      </c>
      <c r="F255" s="20">
        <v>50</v>
      </c>
      <c r="G255" s="68">
        <f t="shared" si="9"/>
        <v>150</v>
      </c>
      <c r="H255" s="70"/>
    </row>
    <row r="256" s="7" customFormat="1" ht="21" customHeight="1" spans="1:8">
      <c r="A256" s="28">
        <v>4</v>
      </c>
      <c r="B256" s="20" t="s">
        <v>61</v>
      </c>
      <c r="C256" s="71" t="s">
        <v>167</v>
      </c>
      <c r="D256" s="20" t="s">
        <v>15</v>
      </c>
      <c r="E256" s="20">
        <v>5</v>
      </c>
      <c r="F256" s="20">
        <v>15</v>
      </c>
      <c r="G256" s="68">
        <f t="shared" si="9"/>
        <v>75</v>
      </c>
      <c r="H256" s="70"/>
    </row>
    <row r="257" s="7" customFormat="1" ht="21" customHeight="1" spans="1:8">
      <c r="A257" s="28">
        <v>5</v>
      </c>
      <c r="B257" s="47" t="s">
        <v>9</v>
      </c>
      <c r="C257" s="71" t="s">
        <v>349</v>
      </c>
      <c r="D257" s="27" t="s">
        <v>350</v>
      </c>
      <c r="E257" s="20">
        <v>5</v>
      </c>
      <c r="F257" s="20">
        <v>5</v>
      </c>
      <c r="G257" s="68">
        <f t="shared" si="9"/>
        <v>25</v>
      </c>
      <c r="H257" s="70"/>
    </row>
    <row r="258" s="7" customFormat="1" ht="21" customHeight="1" spans="1:8">
      <c r="A258" s="28">
        <v>6</v>
      </c>
      <c r="B258" s="21" t="s">
        <v>203</v>
      </c>
      <c r="C258" s="142" t="s">
        <v>351</v>
      </c>
      <c r="D258" s="27" t="s">
        <v>11</v>
      </c>
      <c r="E258" s="20">
        <v>5</v>
      </c>
      <c r="F258" s="20">
        <v>15</v>
      </c>
      <c r="G258" s="68">
        <f t="shared" si="9"/>
        <v>75</v>
      </c>
      <c r="H258" s="70"/>
    </row>
    <row r="259" s="7" customFormat="1" ht="21" customHeight="1" spans="1:8">
      <c r="A259" s="28">
        <v>7</v>
      </c>
      <c r="B259" s="47" t="s">
        <v>169</v>
      </c>
      <c r="C259" s="57" t="s">
        <v>352</v>
      </c>
      <c r="D259" s="27" t="s">
        <v>15</v>
      </c>
      <c r="E259" s="20">
        <v>6</v>
      </c>
      <c r="F259" s="20">
        <v>30</v>
      </c>
      <c r="G259" s="68">
        <f t="shared" si="9"/>
        <v>180</v>
      </c>
      <c r="H259" s="70"/>
    </row>
    <row r="260" s="7" customFormat="1" ht="21" customHeight="1" spans="1:8">
      <c r="A260" s="28">
        <v>8</v>
      </c>
      <c r="B260" s="47" t="s">
        <v>152</v>
      </c>
      <c r="C260" s="27" t="s">
        <v>353</v>
      </c>
      <c r="D260" s="27" t="s">
        <v>178</v>
      </c>
      <c r="E260" s="20">
        <v>10</v>
      </c>
      <c r="F260" s="20">
        <v>10</v>
      </c>
      <c r="G260" s="68">
        <f t="shared" si="9"/>
        <v>100</v>
      </c>
      <c r="H260" s="70"/>
    </row>
    <row r="261" s="7" customFormat="1" ht="21" customHeight="1" spans="1:8">
      <c r="A261" s="28">
        <v>9</v>
      </c>
      <c r="B261" s="46" t="s">
        <v>122</v>
      </c>
      <c r="C261" s="27" t="s">
        <v>354</v>
      </c>
      <c r="D261" s="27" t="s">
        <v>11</v>
      </c>
      <c r="E261" s="20">
        <v>10</v>
      </c>
      <c r="F261" s="20">
        <v>10</v>
      </c>
      <c r="G261" s="68">
        <f t="shared" si="9"/>
        <v>100</v>
      </c>
      <c r="H261" s="70"/>
    </row>
    <row r="262" s="7" customFormat="1" ht="21" customHeight="1" spans="1:8">
      <c r="A262" s="28">
        <v>10</v>
      </c>
      <c r="B262" s="46" t="s">
        <v>122</v>
      </c>
      <c r="C262" s="27" t="s">
        <v>355</v>
      </c>
      <c r="D262" s="27" t="s">
        <v>11</v>
      </c>
      <c r="E262" s="20">
        <v>10</v>
      </c>
      <c r="F262" s="20">
        <v>10</v>
      </c>
      <c r="G262" s="68">
        <f t="shared" si="9"/>
        <v>100</v>
      </c>
      <c r="H262" s="70"/>
    </row>
    <row r="263" s="7" customFormat="1" ht="21" customHeight="1" spans="1:8">
      <c r="A263" s="28">
        <v>11</v>
      </c>
      <c r="B263" s="29" t="s">
        <v>66</v>
      </c>
      <c r="C263" s="73" t="s">
        <v>180</v>
      </c>
      <c r="D263" s="27" t="s">
        <v>11</v>
      </c>
      <c r="E263" s="54">
        <v>5</v>
      </c>
      <c r="F263" s="54">
        <v>15</v>
      </c>
      <c r="G263" s="68">
        <f t="shared" si="9"/>
        <v>75</v>
      </c>
      <c r="H263" s="70"/>
    </row>
    <row r="264" s="7" customFormat="1" ht="21" customHeight="1" spans="1:8">
      <c r="A264" s="28">
        <v>12</v>
      </c>
      <c r="B264" s="47" t="s">
        <v>133</v>
      </c>
      <c r="C264" s="27" t="s">
        <v>356</v>
      </c>
      <c r="D264" s="27" t="s">
        <v>82</v>
      </c>
      <c r="E264" s="20">
        <v>3</v>
      </c>
      <c r="F264" s="20">
        <v>30</v>
      </c>
      <c r="G264" s="68">
        <f t="shared" si="9"/>
        <v>90</v>
      </c>
      <c r="H264" s="70"/>
    </row>
    <row r="265" s="7" customFormat="1" ht="21" customHeight="1" spans="1:8">
      <c r="A265" s="28">
        <v>13</v>
      </c>
      <c r="B265" s="19" t="s">
        <v>92</v>
      </c>
      <c r="C265" s="27"/>
      <c r="D265" s="27" t="s">
        <v>94</v>
      </c>
      <c r="E265" s="20">
        <v>2</v>
      </c>
      <c r="F265" s="20">
        <v>80</v>
      </c>
      <c r="G265" s="68">
        <f t="shared" si="9"/>
        <v>160</v>
      </c>
      <c r="H265" s="70"/>
    </row>
    <row r="266" s="7" customFormat="1" ht="21" customHeight="1" spans="1:8">
      <c r="A266" s="28">
        <v>14</v>
      </c>
      <c r="B266" s="47" t="s">
        <v>185</v>
      </c>
      <c r="C266" s="143" t="s">
        <v>357</v>
      </c>
      <c r="D266" s="52" t="s">
        <v>15</v>
      </c>
      <c r="E266" s="52">
        <v>4</v>
      </c>
      <c r="F266" s="52">
        <v>15</v>
      </c>
      <c r="G266" s="68">
        <f t="shared" si="9"/>
        <v>60</v>
      </c>
      <c r="H266" s="70"/>
    </row>
    <row r="267" s="7" customFormat="1" ht="21" customHeight="1" spans="1:8">
      <c r="A267" s="28">
        <v>17</v>
      </c>
      <c r="B267" s="47" t="s">
        <v>40</v>
      </c>
      <c r="C267" s="54" t="s">
        <v>358</v>
      </c>
      <c r="D267" s="55" t="s">
        <v>11</v>
      </c>
      <c r="E267" s="55">
        <v>40</v>
      </c>
      <c r="F267" s="55">
        <v>4</v>
      </c>
      <c r="G267" s="68">
        <f t="shared" si="9"/>
        <v>160</v>
      </c>
      <c r="H267" s="70"/>
    </row>
    <row r="268" s="7" customFormat="1" ht="21" customHeight="1" spans="1:8">
      <c r="A268" s="28">
        <v>18</v>
      </c>
      <c r="B268" s="47" t="s">
        <v>40</v>
      </c>
      <c r="C268" s="54" t="s">
        <v>359</v>
      </c>
      <c r="D268" s="55" t="s">
        <v>11</v>
      </c>
      <c r="E268" s="55">
        <v>60</v>
      </c>
      <c r="F268" s="55">
        <v>7</v>
      </c>
      <c r="G268" s="68">
        <f t="shared" si="9"/>
        <v>420</v>
      </c>
      <c r="H268" s="70"/>
    </row>
    <row r="269" s="7" customFormat="1" ht="21" customHeight="1" spans="1:8">
      <c r="A269" s="28">
        <v>19</v>
      </c>
      <c r="B269" s="47" t="s">
        <v>197</v>
      </c>
      <c r="C269" s="51" t="s">
        <v>198</v>
      </c>
      <c r="D269" s="52" t="s">
        <v>178</v>
      </c>
      <c r="E269" s="52">
        <v>10</v>
      </c>
      <c r="F269" s="52">
        <v>2</v>
      </c>
      <c r="G269" s="68">
        <f t="shared" si="9"/>
        <v>20</v>
      </c>
      <c r="H269" s="70"/>
    </row>
    <row r="270" s="7" customFormat="1" ht="21" customHeight="1" spans="1:8">
      <c r="A270" s="28">
        <v>20</v>
      </c>
      <c r="B270" s="47" t="s">
        <v>360</v>
      </c>
      <c r="C270" s="51" t="s">
        <v>361</v>
      </c>
      <c r="D270" s="52" t="s">
        <v>178</v>
      </c>
      <c r="E270" s="52">
        <v>500</v>
      </c>
      <c r="F270" s="52">
        <v>1</v>
      </c>
      <c r="G270" s="68">
        <f t="shared" si="9"/>
        <v>500</v>
      </c>
      <c r="H270" s="70"/>
    </row>
    <row r="271" s="7" customFormat="1" ht="21" customHeight="1" spans="1:8">
      <c r="A271" s="28">
        <v>21</v>
      </c>
      <c r="B271" s="20" t="s">
        <v>89</v>
      </c>
      <c r="C271" s="144" t="s">
        <v>362</v>
      </c>
      <c r="D271" s="145" t="s">
        <v>24</v>
      </c>
      <c r="E271" s="20">
        <v>41</v>
      </c>
      <c r="F271" s="20">
        <v>20</v>
      </c>
      <c r="G271" s="68">
        <f t="shared" si="9"/>
        <v>820</v>
      </c>
      <c r="H271" s="70"/>
    </row>
    <row r="272" s="8" customFormat="1" ht="24" customHeight="1" spans="1:8">
      <c r="A272" s="77" t="s">
        <v>363</v>
      </c>
      <c r="B272" s="78"/>
      <c r="C272" s="79"/>
      <c r="D272" s="80">
        <f>SUM(G253:G271)</f>
        <v>3175</v>
      </c>
      <c r="E272" s="81"/>
      <c r="F272" s="81"/>
      <c r="G272" s="82"/>
      <c r="H272" s="83"/>
    </row>
    <row r="273" s="7" customFormat="1" ht="22" customHeight="1" spans="1:8">
      <c r="A273" s="28">
        <v>1</v>
      </c>
      <c r="B273" s="47" t="s">
        <v>45</v>
      </c>
      <c r="C273" s="57" t="s">
        <v>162</v>
      </c>
      <c r="D273" s="27" t="s">
        <v>24</v>
      </c>
      <c r="E273" s="20">
        <v>1</v>
      </c>
      <c r="F273" s="20">
        <v>40</v>
      </c>
      <c r="G273" s="68">
        <f>E273*F273</f>
        <v>40</v>
      </c>
      <c r="H273" s="69" t="s">
        <v>364</v>
      </c>
    </row>
    <row r="274" s="7" customFormat="1" ht="22" customHeight="1" spans="1:8">
      <c r="A274" s="28">
        <v>2</v>
      </c>
      <c r="B274" s="29" t="s">
        <v>126</v>
      </c>
      <c r="C274" s="27"/>
      <c r="D274" s="27" t="s">
        <v>15</v>
      </c>
      <c r="E274" s="20">
        <v>1</v>
      </c>
      <c r="F274" s="20">
        <v>15</v>
      </c>
      <c r="G274" s="68">
        <f t="shared" ref="G274:G302" si="10">E274*F274</f>
        <v>15</v>
      </c>
      <c r="H274" s="70"/>
    </row>
    <row r="275" s="7" customFormat="1" ht="22" customHeight="1" spans="1:8">
      <c r="A275" s="28">
        <v>3</v>
      </c>
      <c r="B275" s="47" t="s">
        <v>211</v>
      </c>
      <c r="C275" s="146" t="s">
        <v>365</v>
      </c>
      <c r="D275" s="27" t="s">
        <v>15</v>
      </c>
      <c r="E275" s="20">
        <v>10</v>
      </c>
      <c r="F275" s="20">
        <v>10</v>
      </c>
      <c r="G275" s="68">
        <f t="shared" si="10"/>
        <v>100</v>
      </c>
      <c r="H275" s="70"/>
    </row>
    <row r="276" s="7" customFormat="1" ht="22" customHeight="1" spans="1:8">
      <c r="A276" s="28">
        <v>4</v>
      </c>
      <c r="B276" s="20" t="s">
        <v>63</v>
      </c>
      <c r="C276" s="27" t="s">
        <v>166</v>
      </c>
      <c r="D276" s="27" t="s">
        <v>65</v>
      </c>
      <c r="E276" s="20">
        <v>3</v>
      </c>
      <c r="F276" s="20">
        <v>50</v>
      </c>
      <c r="G276" s="68">
        <f t="shared" si="10"/>
        <v>150</v>
      </c>
      <c r="H276" s="70"/>
    </row>
    <row r="277" s="7" customFormat="1" ht="22" customHeight="1" spans="1:8">
      <c r="A277" s="28">
        <v>5</v>
      </c>
      <c r="B277" s="20" t="s">
        <v>61</v>
      </c>
      <c r="C277" s="71" t="s">
        <v>167</v>
      </c>
      <c r="D277" s="20" t="s">
        <v>15</v>
      </c>
      <c r="E277" s="20">
        <v>8</v>
      </c>
      <c r="F277" s="20">
        <v>15</v>
      </c>
      <c r="G277" s="68">
        <f t="shared" si="10"/>
        <v>120</v>
      </c>
      <c r="H277" s="70"/>
    </row>
    <row r="278" s="7" customFormat="1" ht="22" customHeight="1" spans="1:8">
      <c r="A278" s="28">
        <v>6</v>
      </c>
      <c r="B278" s="20" t="s">
        <v>61</v>
      </c>
      <c r="C278" s="71" t="s">
        <v>168</v>
      </c>
      <c r="D278" s="20" t="s">
        <v>15</v>
      </c>
      <c r="E278" s="20">
        <v>8</v>
      </c>
      <c r="F278" s="20">
        <v>15</v>
      </c>
      <c r="G278" s="68">
        <f t="shared" si="10"/>
        <v>120</v>
      </c>
      <c r="H278" s="70"/>
    </row>
    <row r="279" s="7" customFormat="1" ht="22" customHeight="1" spans="1:8">
      <c r="A279" s="28">
        <v>7</v>
      </c>
      <c r="B279" s="20" t="s">
        <v>141</v>
      </c>
      <c r="C279" s="57" t="s">
        <v>142</v>
      </c>
      <c r="D279" s="27" t="s">
        <v>15</v>
      </c>
      <c r="E279" s="20">
        <v>2</v>
      </c>
      <c r="F279" s="20">
        <v>20</v>
      </c>
      <c r="G279" s="68">
        <f t="shared" si="10"/>
        <v>40</v>
      </c>
      <c r="H279" s="70"/>
    </row>
    <row r="280" s="7" customFormat="1" ht="22" customHeight="1" spans="1:8">
      <c r="A280" s="28">
        <v>8</v>
      </c>
      <c r="B280" s="20" t="s">
        <v>141</v>
      </c>
      <c r="C280" s="57" t="s">
        <v>143</v>
      </c>
      <c r="D280" s="27" t="s">
        <v>15</v>
      </c>
      <c r="E280" s="20">
        <v>2</v>
      </c>
      <c r="F280" s="20">
        <v>20</v>
      </c>
      <c r="G280" s="68">
        <f t="shared" si="10"/>
        <v>40</v>
      </c>
      <c r="H280" s="70"/>
    </row>
    <row r="281" s="7" customFormat="1" ht="22" customHeight="1" spans="1:8">
      <c r="A281" s="28">
        <v>9</v>
      </c>
      <c r="B281" s="20" t="s">
        <v>169</v>
      </c>
      <c r="C281" s="57" t="s">
        <v>170</v>
      </c>
      <c r="D281" s="27" t="s">
        <v>15</v>
      </c>
      <c r="E281" s="20">
        <v>10</v>
      </c>
      <c r="F281" s="20">
        <v>30</v>
      </c>
      <c r="G281" s="68">
        <f t="shared" si="10"/>
        <v>300</v>
      </c>
      <c r="H281" s="70"/>
    </row>
    <row r="282" s="7" customFormat="1" ht="22" customHeight="1" spans="1:8">
      <c r="A282" s="28">
        <v>10</v>
      </c>
      <c r="B282" s="20" t="s">
        <v>171</v>
      </c>
      <c r="C282" s="57" t="s">
        <v>172</v>
      </c>
      <c r="D282" s="27" t="s">
        <v>56</v>
      </c>
      <c r="E282" s="20">
        <v>1</v>
      </c>
      <c r="F282" s="20">
        <v>50</v>
      </c>
      <c r="G282" s="68">
        <f t="shared" si="10"/>
        <v>50</v>
      </c>
      <c r="H282" s="70"/>
    </row>
    <row r="283" s="7" customFormat="1" ht="22" customHeight="1" spans="1:8">
      <c r="A283" s="28">
        <v>11</v>
      </c>
      <c r="B283" s="20" t="s">
        <v>173</v>
      </c>
      <c r="C283" s="57" t="s">
        <v>174</v>
      </c>
      <c r="D283" s="27" t="s">
        <v>56</v>
      </c>
      <c r="E283" s="20">
        <v>1</v>
      </c>
      <c r="F283" s="20">
        <v>50</v>
      </c>
      <c r="G283" s="68">
        <f t="shared" si="10"/>
        <v>50</v>
      </c>
      <c r="H283" s="70"/>
    </row>
    <row r="284" s="7" customFormat="1" ht="22" customHeight="1" spans="1:8">
      <c r="A284" s="28">
        <v>12</v>
      </c>
      <c r="B284" s="72" t="s">
        <v>175</v>
      </c>
      <c r="C284" s="27"/>
      <c r="D284" s="27" t="s">
        <v>15</v>
      </c>
      <c r="E284" s="20">
        <v>6</v>
      </c>
      <c r="F284" s="20">
        <v>15</v>
      </c>
      <c r="G284" s="68">
        <f t="shared" si="10"/>
        <v>90</v>
      </c>
      <c r="H284" s="70"/>
    </row>
    <row r="285" s="7" customFormat="1" ht="22" customHeight="1" spans="1:8">
      <c r="A285" s="28">
        <v>13</v>
      </c>
      <c r="B285" s="47" t="s">
        <v>152</v>
      </c>
      <c r="C285" s="49" t="s">
        <v>177</v>
      </c>
      <c r="D285" s="52" t="s">
        <v>178</v>
      </c>
      <c r="E285" s="52">
        <v>10</v>
      </c>
      <c r="F285" s="52">
        <v>10</v>
      </c>
      <c r="G285" s="68">
        <f t="shared" si="10"/>
        <v>100</v>
      </c>
      <c r="H285" s="70"/>
    </row>
    <row r="286" s="7" customFormat="1" ht="22" customHeight="1" spans="1:8">
      <c r="A286" s="28">
        <v>14</v>
      </c>
      <c r="B286" s="46" t="s">
        <v>122</v>
      </c>
      <c r="C286" s="27" t="s">
        <v>366</v>
      </c>
      <c r="D286" s="27" t="s">
        <v>11</v>
      </c>
      <c r="E286" s="20">
        <v>20</v>
      </c>
      <c r="F286" s="20">
        <v>10</v>
      </c>
      <c r="G286" s="68">
        <f t="shared" si="10"/>
        <v>200</v>
      </c>
      <c r="H286" s="70"/>
    </row>
    <row r="287" s="7" customFormat="1" ht="22" customHeight="1" spans="1:8">
      <c r="A287" s="28">
        <v>15</v>
      </c>
      <c r="B287" s="20" t="s">
        <v>133</v>
      </c>
      <c r="C287" s="27" t="s">
        <v>367</v>
      </c>
      <c r="D287" s="27" t="s">
        <v>82</v>
      </c>
      <c r="E287" s="20">
        <v>4</v>
      </c>
      <c r="F287" s="20">
        <v>30</v>
      </c>
      <c r="G287" s="68">
        <f t="shared" si="10"/>
        <v>120</v>
      </c>
      <c r="H287" s="70"/>
    </row>
    <row r="288" s="7" customFormat="1" ht="22" customHeight="1" spans="1:8">
      <c r="A288" s="28">
        <v>16</v>
      </c>
      <c r="B288" s="74" t="s">
        <v>187</v>
      </c>
      <c r="C288" s="147" t="s">
        <v>368</v>
      </c>
      <c r="D288" s="52" t="s">
        <v>189</v>
      </c>
      <c r="E288" s="52">
        <v>5</v>
      </c>
      <c r="F288" s="52">
        <v>5</v>
      </c>
      <c r="G288" s="68">
        <f t="shared" si="10"/>
        <v>25</v>
      </c>
      <c r="H288" s="70"/>
    </row>
    <row r="289" s="7" customFormat="1" ht="22" customHeight="1" spans="1:8">
      <c r="A289" s="28">
        <v>17</v>
      </c>
      <c r="B289" s="50" t="s">
        <v>136</v>
      </c>
      <c r="C289" s="51" t="s">
        <v>137</v>
      </c>
      <c r="D289" s="52" t="s">
        <v>15</v>
      </c>
      <c r="E289" s="52">
        <v>2</v>
      </c>
      <c r="F289" s="52">
        <v>20</v>
      </c>
      <c r="G289" s="68">
        <f t="shared" si="10"/>
        <v>40</v>
      </c>
      <c r="H289" s="70"/>
    </row>
    <row r="290" s="7" customFormat="1" ht="22" customHeight="1" spans="1:8">
      <c r="A290" s="28">
        <v>18</v>
      </c>
      <c r="B290" s="50" t="s">
        <v>192</v>
      </c>
      <c r="C290" s="51" t="s">
        <v>193</v>
      </c>
      <c r="D290" s="52" t="s">
        <v>15</v>
      </c>
      <c r="E290" s="52">
        <v>1</v>
      </c>
      <c r="F290" s="52">
        <v>30</v>
      </c>
      <c r="G290" s="68">
        <f t="shared" si="10"/>
        <v>30</v>
      </c>
      <c r="H290" s="70"/>
    </row>
    <row r="291" s="7" customFormat="1" ht="22" customHeight="1" spans="1:8">
      <c r="A291" s="28">
        <v>19</v>
      </c>
      <c r="B291" s="53" t="s">
        <v>40</v>
      </c>
      <c r="C291" s="54" t="s">
        <v>358</v>
      </c>
      <c r="D291" s="55" t="s">
        <v>11</v>
      </c>
      <c r="E291" s="55">
        <v>20</v>
      </c>
      <c r="F291" s="55">
        <v>4</v>
      </c>
      <c r="G291" s="68">
        <f t="shared" si="10"/>
        <v>80</v>
      </c>
      <c r="H291" s="70"/>
    </row>
    <row r="292" s="7" customFormat="1" ht="22" customHeight="1" spans="1:8">
      <c r="A292" s="28">
        <v>20</v>
      </c>
      <c r="B292" s="20" t="s">
        <v>47</v>
      </c>
      <c r="C292" s="54" t="s">
        <v>369</v>
      </c>
      <c r="D292" s="20" t="s">
        <v>11</v>
      </c>
      <c r="E292" s="55">
        <v>5</v>
      </c>
      <c r="F292" s="55">
        <v>25</v>
      </c>
      <c r="G292" s="68">
        <f t="shared" si="10"/>
        <v>125</v>
      </c>
      <c r="H292" s="70"/>
    </row>
    <row r="293" s="7" customFormat="1" ht="22" customHeight="1" spans="1:8">
      <c r="A293" s="28">
        <v>21</v>
      </c>
      <c r="B293" s="47" t="s">
        <v>370</v>
      </c>
      <c r="C293" s="56" t="s">
        <v>371</v>
      </c>
      <c r="D293" s="55" t="s">
        <v>372</v>
      </c>
      <c r="E293" s="55">
        <v>5</v>
      </c>
      <c r="F293" s="55">
        <v>80</v>
      </c>
      <c r="G293" s="68">
        <f t="shared" si="10"/>
        <v>400</v>
      </c>
      <c r="H293" s="70"/>
    </row>
    <row r="294" s="7" customFormat="1" ht="22" customHeight="1" spans="1:8">
      <c r="A294" s="28">
        <v>23</v>
      </c>
      <c r="B294" s="47" t="s">
        <v>373</v>
      </c>
      <c r="C294" s="51" t="s">
        <v>374</v>
      </c>
      <c r="D294" s="55" t="s">
        <v>11</v>
      </c>
      <c r="E294" s="52">
        <v>4</v>
      </c>
      <c r="F294" s="52">
        <v>20</v>
      </c>
      <c r="G294" s="68">
        <f t="shared" si="10"/>
        <v>80</v>
      </c>
      <c r="H294" s="70"/>
    </row>
    <row r="295" s="7" customFormat="1" ht="22" customHeight="1" spans="1:8">
      <c r="A295" s="28">
        <v>24</v>
      </c>
      <c r="B295" s="47" t="s">
        <v>375</v>
      </c>
      <c r="C295" s="75" t="s">
        <v>376</v>
      </c>
      <c r="D295" s="55" t="s">
        <v>11</v>
      </c>
      <c r="E295" s="52">
        <v>4</v>
      </c>
      <c r="F295" s="52">
        <v>15</v>
      </c>
      <c r="G295" s="68">
        <f t="shared" si="10"/>
        <v>60</v>
      </c>
      <c r="H295" s="70"/>
    </row>
    <row r="296" s="7" customFormat="1" ht="22" customHeight="1" spans="1:8">
      <c r="A296" s="28">
        <v>25</v>
      </c>
      <c r="B296" s="47" t="s">
        <v>377</v>
      </c>
      <c r="C296" s="51" t="s">
        <v>378</v>
      </c>
      <c r="D296" s="52" t="s">
        <v>24</v>
      </c>
      <c r="E296" s="52">
        <v>31</v>
      </c>
      <c r="F296" s="52">
        <v>1</v>
      </c>
      <c r="G296" s="68">
        <f t="shared" si="10"/>
        <v>31</v>
      </c>
      <c r="H296" s="70"/>
    </row>
    <row r="297" s="7" customFormat="1" ht="22" customHeight="1" spans="1:8">
      <c r="A297" s="28">
        <v>26</v>
      </c>
      <c r="B297" s="47" t="s">
        <v>379</v>
      </c>
      <c r="C297" s="75" t="s">
        <v>380</v>
      </c>
      <c r="D297" s="52" t="s">
        <v>24</v>
      </c>
      <c r="E297" s="52">
        <v>20</v>
      </c>
      <c r="F297" s="52">
        <v>5</v>
      </c>
      <c r="G297" s="68">
        <f t="shared" si="10"/>
        <v>100</v>
      </c>
      <c r="H297" s="70"/>
    </row>
    <row r="298" s="7" customFormat="1" ht="22" customHeight="1" spans="1:8">
      <c r="A298" s="28">
        <v>27</v>
      </c>
      <c r="B298" s="47" t="s">
        <v>381</v>
      </c>
      <c r="C298" s="51" t="s">
        <v>382</v>
      </c>
      <c r="D298" s="52" t="s">
        <v>24</v>
      </c>
      <c r="E298" s="52">
        <v>8</v>
      </c>
      <c r="F298" s="52">
        <v>25</v>
      </c>
      <c r="G298" s="68">
        <f t="shared" si="10"/>
        <v>200</v>
      </c>
      <c r="H298" s="70"/>
    </row>
    <row r="299" s="7" customFormat="1" ht="22" customHeight="1" spans="1:8">
      <c r="A299" s="28">
        <v>29</v>
      </c>
      <c r="B299" s="47" t="s">
        <v>383</v>
      </c>
      <c r="C299" s="75" t="s">
        <v>384</v>
      </c>
      <c r="D299" s="52" t="s">
        <v>385</v>
      </c>
      <c r="E299" s="52">
        <v>2</v>
      </c>
      <c r="F299" s="52">
        <v>35</v>
      </c>
      <c r="G299" s="68">
        <f t="shared" si="10"/>
        <v>70</v>
      </c>
      <c r="H299" s="70"/>
    </row>
    <row r="300" s="7" customFormat="1" ht="22" customHeight="1" spans="1:8">
      <c r="A300" s="28">
        <v>30</v>
      </c>
      <c r="B300" s="54" t="s">
        <v>386</v>
      </c>
      <c r="C300" s="54" t="s">
        <v>387</v>
      </c>
      <c r="D300" s="54" t="s">
        <v>24</v>
      </c>
      <c r="E300" s="54">
        <v>30</v>
      </c>
      <c r="F300" s="54">
        <v>2</v>
      </c>
      <c r="G300" s="68">
        <f t="shared" si="10"/>
        <v>60</v>
      </c>
      <c r="H300" s="70"/>
    </row>
    <row r="301" s="7" customFormat="1" ht="39" customHeight="1" spans="1:8">
      <c r="A301" s="77" t="s">
        <v>388</v>
      </c>
      <c r="B301" s="78"/>
      <c r="C301" s="79"/>
      <c r="D301" s="80">
        <f>SUM(G273:G300)</f>
        <v>2836</v>
      </c>
      <c r="E301" s="81"/>
      <c r="F301" s="81"/>
      <c r="G301" s="82"/>
      <c r="H301" s="148"/>
    </row>
    <row r="302" s="13" customFormat="1" ht="22" customHeight="1" spans="1:8">
      <c r="A302" s="20">
        <v>1</v>
      </c>
      <c r="B302" s="20" t="s">
        <v>9</v>
      </c>
      <c r="C302" s="20" t="s">
        <v>145</v>
      </c>
      <c r="D302" s="20" t="s">
        <v>24</v>
      </c>
      <c r="E302" s="20">
        <v>5</v>
      </c>
      <c r="F302" s="23">
        <v>5</v>
      </c>
      <c r="G302" s="23">
        <f t="shared" ref="G302:G323" si="11">F302*E302</f>
        <v>25</v>
      </c>
      <c r="H302" s="149" t="s">
        <v>389</v>
      </c>
    </row>
    <row r="303" s="13" customFormat="1" ht="22" customHeight="1" spans="1:8">
      <c r="A303" s="20">
        <v>6</v>
      </c>
      <c r="B303" s="150" t="s">
        <v>211</v>
      </c>
      <c r="C303" s="150" t="s">
        <v>390</v>
      </c>
      <c r="D303" s="20" t="s">
        <v>15</v>
      </c>
      <c r="E303" s="20">
        <v>10</v>
      </c>
      <c r="F303" s="23">
        <v>10</v>
      </c>
      <c r="G303" s="23">
        <f t="shared" si="11"/>
        <v>100</v>
      </c>
      <c r="H303" s="149"/>
    </row>
    <row r="304" s="13" customFormat="1" ht="22" customHeight="1" spans="1:8">
      <c r="A304" s="20">
        <v>7</v>
      </c>
      <c r="B304" s="150" t="s">
        <v>20</v>
      </c>
      <c r="C304" s="150" t="s">
        <v>391</v>
      </c>
      <c r="D304" s="20" t="s">
        <v>11</v>
      </c>
      <c r="E304" s="20">
        <v>2</v>
      </c>
      <c r="F304" s="23">
        <v>10</v>
      </c>
      <c r="G304" s="23">
        <f t="shared" si="11"/>
        <v>20</v>
      </c>
      <c r="H304" s="149"/>
    </row>
    <row r="305" s="13" customFormat="1" ht="22" customHeight="1" spans="1:8">
      <c r="A305" s="20">
        <v>8</v>
      </c>
      <c r="B305" s="20" t="s">
        <v>61</v>
      </c>
      <c r="C305" s="150" t="s">
        <v>392</v>
      </c>
      <c r="D305" s="20" t="s">
        <v>15</v>
      </c>
      <c r="E305" s="20">
        <v>5</v>
      </c>
      <c r="F305" s="23">
        <v>15</v>
      </c>
      <c r="G305" s="23">
        <f t="shared" si="11"/>
        <v>75</v>
      </c>
      <c r="H305" s="149"/>
    </row>
    <row r="306" s="13" customFormat="1" ht="22" customHeight="1" spans="1:8">
      <c r="A306" s="20">
        <v>9</v>
      </c>
      <c r="B306" s="151" t="s">
        <v>203</v>
      </c>
      <c r="C306" s="150" t="s">
        <v>393</v>
      </c>
      <c r="D306" s="20" t="s">
        <v>11</v>
      </c>
      <c r="E306" s="20">
        <v>10</v>
      </c>
      <c r="F306" s="23">
        <v>15</v>
      </c>
      <c r="G306" s="23">
        <f t="shared" si="11"/>
        <v>150</v>
      </c>
      <c r="H306" s="149"/>
    </row>
    <row r="307" s="13" customFormat="1" ht="22" customHeight="1" spans="1:8">
      <c r="A307" s="20">
        <v>10</v>
      </c>
      <c r="B307" s="150" t="s">
        <v>50</v>
      </c>
      <c r="C307" s="22" t="s">
        <v>51</v>
      </c>
      <c r="D307" s="20" t="s">
        <v>11</v>
      </c>
      <c r="E307" s="20">
        <v>5</v>
      </c>
      <c r="F307" s="23">
        <v>15</v>
      </c>
      <c r="G307" s="23">
        <f t="shared" si="11"/>
        <v>75</v>
      </c>
      <c r="H307" s="149"/>
    </row>
    <row r="308" s="13" customFormat="1" ht="22" customHeight="1" spans="1:8">
      <c r="A308" s="20">
        <v>11</v>
      </c>
      <c r="B308" s="150" t="s">
        <v>267</v>
      </c>
      <c r="C308" s="150" t="s">
        <v>394</v>
      </c>
      <c r="D308" s="20" t="s">
        <v>24</v>
      </c>
      <c r="E308" s="20">
        <v>10</v>
      </c>
      <c r="F308" s="23">
        <v>7</v>
      </c>
      <c r="G308" s="23">
        <f t="shared" si="11"/>
        <v>70</v>
      </c>
      <c r="H308" s="149"/>
    </row>
    <row r="309" s="13" customFormat="1" ht="22" customHeight="1" spans="1:8">
      <c r="A309" s="20">
        <v>12</v>
      </c>
      <c r="B309" s="20" t="s">
        <v>63</v>
      </c>
      <c r="C309" s="150" t="s">
        <v>395</v>
      </c>
      <c r="D309" s="27" t="s">
        <v>65</v>
      </c>
      <c r="E309" s="20">
        <v>3</v>
      </c>
      <c r="F309" s="23">
        <v>50</v>
      </c>
      <c r="G309" s="23">
        <f t="shared" si="11"/>
        <v>150</v>
      </c>
      <c r="H309" s="149"/>
    </row>
    <row r="310" s="13" customFormat="1" ht="22" customHeight="1" spans="1:8">
      <c r="A310" s="20">
        <v>13</v>
      </c>
      <c r="B310" s="20" t="s">
        <v>185</v>
      </c>
      <c r="C310" s="20" t="s">
        <v>396</v>
      </c>
      <c r="D310" s="20" t="s">
        <v>11</v>
      </c>
      <c r="E310" s="20">
        <v>1</v>
      </c>
      <c r="F310" s="23">
        <v>15</v>
      </c>
      <c r="G310" s="23">
        <f t="shared" si="11"/>
        <v>15</v>
      </c>
      <c r="H310" s="149"/>
    </row>
    <row r="311" s="13" customFormat="1" ht="22" customHeight="1" spans="1:8">
      <c r="A311" s="20">
        <v>14</v>
      </c>
      <c r="B311" s="20" t="s">
        <v>185</v>
      </c>
      <c r="C311" s="20" t="s">
        <v>397</v>
      </c>
      <c r="D311" s="20" t="s">
        <v>11</v>
      </c>
      <c r="E311" s="20">
        <v>1</v>
      </c>
      <c r="F311" s="23">
        <v>15</v>
      </c>
      <c r="G311" s="23">
        <f t="shared" si="11"/>
        <v>15</v>
      </c>
      <c r="H311" s="149"/>
    </row>
    <row r="312" s="13" customFormat="1" ht="22" customHeight="1" spans="1:8">
      <c r="A312" s="20">
        <v>15</v>
      </c>
      <c r="B312" s="152" t="s">
        <v>70</v>
      </c>
      <c r="C312" s="150" t="s">
        <v>398</v>
      </c>
      <c r="D312" s="20" t="s">
        <v>24</v>
      </c>
      <c r="E312" s="20">
        <v>50</v>
      </c>
      <c r="F312" s="23">
        <v>1</v>
      </c>
      <c r="G312" s="23">
        <f t="shared" si="11"/>
        <v>50</v>
      </c>
      <c r="H312" s="149"/>
    </row>
    <row r="313" s="13" customFormat="1" ht="22" customHeight="1" spans="1:8">
      <c r="A313" s="20">
        <v>16</v>
      </c>
      <c r="B313" s="20" t="s">
        <v>72</v>
      </c>
      <c r="C313" s="150" t="s">
        <v>399</v>
      </c>
      <c r="D313" s="20" t="s">
        <v>24</v>
      </c>
      <c r="E313" s="20">
        <v>30</v>
      </c>
      <c r="F313" s="23">
        <v>4</v>
      </c>
      <c r="G313" s="23">
        <f t="shared" si="11"/>
        <v>120</v>
      </c>
      <c r="H313" s="149"/>
    </row>
    <row r="314" s="13" customFormat="1" ht="22" customHeight="1" spans="1:8">
      <c r="A314" s="20">
        <v>17</v>
      </c>
      <c r="B314" s="20" t="s">
        <v>40</v>
      </c>
      <c r="C314" s="153" t="s">
        <v>400</v>
      </c>
      <c r="D314" s="20" t="s">
        <v>24</v>
      </c>
      <c r="E314" s="20">
        <v>20</v>
      </c>
      <c r="F314" s="23">
        <v>7</v>
      </c>
      <c r="G314" s="23">
        <f t="shared" si="11"/>
        <v>140</v>
      </c>
      <c r="H314" s="149"/>
    </row>
    <row r="315" s="13" customFormat="1" ht="22" customHeight="1" spans="1:8">
      <c r="A315" s="20">
        <v>18</v>
      </c>
      <c r="B315" s="20" t="s">
        <v>40</v>
      </c>
      <c r="C315" s="153" t="s">
        <v>401</v>
      </c>
      <c r="D315" s="20" t="s">
        <v>24</v>
      </c>
      <c r="E315" s="20">
        <v>50</v>
      </c>
      <c r="F315" s="23">
        <v>7</v>
      </c>
      <c r="G315" s="23">
        <f t="shared" si="11"/>
        <v>350</v>
      </c>
      <c r="H315" s="149"/>
    </row>
    <row r="316" s="13" customFormat="1" ht="22" customHeight="1" spans="1:8">
      <c r="A316" s="20">
        <v>19</v>
      </c>
      <c r="B316" s="20" t="s">
        <v>402</v>
      </c>
      <c r="C316" s="153" t="s">
        <v>403</v>
      </c>
      <c r="D316" s="20" t="s">
        <v>24</v>
      </c>
      <c r="E316" s="20">
        <v>5</v>
      </c>
      <c r="F316" s="23">
        <v>2</v>
      </c>
      <c r="G316" s="23">
        <f t="shared" si="11"/>
        <v>10</v>
      </c>
      <c r="H316" s="149"/>
    </row>
    <row r="317" s="13" customFormat="1" ht="22" customHeight="1" spans="1:8">
      <c r="A317" s="20">
        <v>20</v>
      </c>
      <c r="B317" s="20" t="s">
        <v>404</v>
      </c>
      <c r="C317" s="153" t="s">
        <v>405</v>
      </c>
      <c r="D317" s="20" t="s">
        <v>24</v>
      </c>
      <c r="E317" s="20">
        <v>10</v>
      </c>
      <c r="F317" s="23">
        <v>2</v>
      </c>
      <c r="G317" s="23">
        <f t="shared" si="11"/>
        <v>20</v>
      </c>
      <c r="H317" s="149"/>
    </row>
    <row r="318" s="13" customFormat="1" ht="22" customHeight="1" spans="1:8">
      <c r="A318" s="20">
        <v>21</v>
      </c>
      <c r="B318" s="20" t="s">
        <v>406</v>
      </c>
      <c r="C318" s="153" t="s">
        <v>407</v>
      </c>
      <c r="D318" s="20" t="s">
        <v>24</v>
      </c>
      <c r="E318" s="20">
        <v>20</v>
      </c>
      <c r="F318" s="23">
        <v>2</v>
      </c>
      <c r="G318" s="23">
        <f t="shared" si="11"/>
        <v>40</v>
      </c>
      <c r="H318" s="149"/>
    </row>
    <row r="319" s="13" customFormat="1" ht="22" customHeight="1" spans="1:8">
      <c r="A319" s="20">
        <v>24</v>
      </c>
      <c r="B319" s="20" t="s">
        <v>238</v>
      </c>
      <c r="C319" s="153" t="s">
        <v>408</v>
      </c>
      <c r="D319" s="20" t="s">
        <v>24</v>
      </c>
      <c r="E319" s="20">
        <v>5</v>
      </c>
      <c r="F319" s="23">
        <v>20</v>
      </c>
      <c r="G319" s="23">
        <f t="shared" si="11"/>
        <v>100</v>
      </c>
      <c r="H319" s="149"/>
    </row>
    <row r="320" s="13" customFormat="1" ht="22" customHeight="1" spans="1:8">
      <c r="A320" s="20">
        <v>25</v>
      </c>
      <c r="B320" s="20" t="s">
        <v>238</v>
      </c>
      <c r="C320" s="153" t="s">
        <v>409</v>
      </c>
      <c r="D320" s="20" t="s">
        <v>24</v>
      </c>
      <c r="E320" s="20">
        <v>2</v>
      </c>
      <c r="F320" s="23">
        <v>40</v>
      </c>
      <c r="G320" s="23">
        <f t="shared" si="11"/>
        <v>80</v>
      </c>
      <c r="H320" s="149"/>
    </row>
    <row r="321" s="13" customFormat="1" ht="22" customHeight="1" spans="1:8">
      <c r="A321" s="20">
        <v>26</v>
      </c>
      <c r="B321" s="20" t="s">
        <v>410</v>
      </c>
      <c r="C321" s="153" t="s">
        <v>411</v>
      </c>
      <c r="D321" s="20" t="s">
        <v>15</v>
      </c>
      <c r="E321" s="20">
        <v>5</v>
      </c>
      <c r="F321" s="23">
        <v>10</v>
      </c>
      <c r="G321" s="23">
        <f t="shared" si="11"/>
        <v>50</v>
      </c>
      <c r="H321" s="149"/>
    </row>
    <row r="322" s="13" customFormat="1" ht="22" customHeight="1" spans="1:8">
      <c r="A322" s="20">
        <v>27</v>
      </c>
      <c r="B322" s="153" t="s">
        <v>27</v>
      </c>
      <c r="C322" s="153" t="s">
        <v>412</v>
      </c>
      <c r="D322" s="20" t="s">
        <v>15</v>
      </c>
      <c r="E322" s="20">
        <v>5</v>
      </c>
      <c r="F322" s="23">
        <v>15</v>
      </c>
      <c r="G322" s="23">
        <f t="shared" si="11"/>
        <v>75</v>
      </c>
      <c r="H322" s="149"/>
    </row>
    <row r="323" s="13" customFormat="1" ht="22" customHeight="1" spans="1:8">
      <c r="A323" s="20">
        <v>28</v>
      </c>
      <c r="B323" s="20" t="s">
        <v>413</v>
      </c>
      <c r="C323" s="153" t="s">
        <v>414</v>
      </c>
      <c r="D323" s="20" t="s">
        <v>24</v>
      </c>
      <c r="E323" s="20">
        <v>40</v>
      </c>
      <c r="F323" s="23">
        <v>5</v>
      </c>
      <c r="G323" s="23">
        <f t="shared" si="11"/>
        <v>200</v>
      </c>
      <c r="H323" s="149"/>
    </row>
    <row r="324" s="13" customFormat="1" ht="22" customHeight="1" spans="1:8">
      <c r="A324" s="20">
        <v>30</v>
      </c>
      <c r="B324" s="20" t="s">
        <v>285</v>
      </c>
      <c r="C324" s="154" t="s">
        <v>415</v>
      </c>
      <c r="D324" s="20" t="s">
        <v>82</v>
      </c>
      <c r="E324" s="20">
        <v>20</v>
      </c>
      <c r="F324" s="23">
        <v>10</v>
      </c>
      <c r="G324" s="23">
        <f t="shared" ref="G324:G345" si="12">F324*E324</f>
        <v>200</v>
      </c>
      <c r="H324" s="149"/>
    </row>
    <row r="325" s="13" customFormat="1" ht="22" customHeight="1" spans="1:8">
      <c r="A325" s="20">
        <v>31</v>
      </c>
      <c r="B325" s="153" t="s">
        <v>416</v>
      </c>
      <c r="C325" s="153" t="s">
        <v>417</v>
      </c>
      <c r="D325" s="20" t="s">
        <v>24</v>
      </c>
      <c r="E325" s="20">
        <v>10</v>
      </c>
      <c r="F325" s="23">
        <v>15</v>
      </c>
      <c r="G325" s="23">
        <f t="shared" si="12"/>
        <v>150</v>
      </c>
      <c r="H325" s="149"/>
    </row>
    <row r="326" s="13" customFormat="1" ht="22" customHeight="1" spans="1:8">
      <c r="A326" s="20">
        <v>32</v>
      </c>
      <c r="B326" s="20" t="s">
        <v>418</v>
      </c>
      <c r="C326" s="154" t="s">
        <v>419</v>
      </c>
      <c r="D326" s="20" t="s">
        <v>24</v>
      </c>
      <c r="E326" s="20">
        <v>10</v>
      </c>
      <c r="F326" s="23">
        <v>20</v>
      </c>
      <c r="G326" s="23">
        <f t="shared" si="12"/>
        <v>200</v>
      </c>
      <c r="H326" s="149"/>
    </row>
    <row r="327" s="13" customFormat="1" ht="22" customHeight="1" spans="1:8">
      <c r="A327" s="20">
        <v>33</v>
      </c>
      <c r="B327" s="20" t="s">
        <v>144</v>
      </c>
      <c r="C327" s="153" t="s">
        <v>420</v>
      </c>
      <c r="D327" s="20" t="s">
        <v>24</v>
      </c>
      <c r="E327" s="20">
        <v>20</v>
      </c>
      <c r="F327" s="23">
        <v>1</v>
      </c>
      <c r="G327" s="23">
        <f t="shared" si="12"/>
        <v>20</v>
      </c>
      <c r="H327" s="149"/>
    </row>
    <row r="328" s="13" customFormat="1" ht="22" customHeight="1" spans="1:8">
      <c r="A328" s="20">
        <v>34</v>
      </c>
      <c r="B328" s="20" t="s">
        <v>421</v>
      </c>
      <c r="C328" s="154" t="s">
        <v>422</v>
      </c>
      <c r="D328" s="20" t="s">
        <v>24</v>
      </c>
      <c r="E328" s="20">
        <v>1</v>
      </c>
      <c r="F328" s="23">
        <v>100</v>
      </c>
      <c r="G328" s="23">
        <f t="shared" si="12"/>
        <v>100</v>
      </c>
      <c r="H328" s="149"/>
    </row>
    <row r="329" s="13" customFormat="1" ht="22" customHeight="1" spans="1:8">
      <c r="A329" s="20">
        <v>35</v>
      </c>
      <c r="B329" s="155" t="s">
        <v>423</v>
      </c>
      <c r="C329" s="156" t="s">
        <v>424</v>
      </c>
      <c r="D329" s="20" t="s">
        <v>178</v>
      </c>
      <c r="E329" s="20">
        <v>200</v>
      </c>
      <c r="F329" s="23">
        <v>0.5</v>
      </c>
      <c r="G329" s="23">
        <f t="shared" si="12"/>
        <v>100</v>
      </c>
      <c r="H329" s="149"/>
    </row>
    <row r="330" s="13" customFormat="1" ht="22" customHeight="1" spans="1:8">
      <c r="A330" s="20">
        <v>36</v>
      </c>
      <c r="B330" s="157" t="s">
        <v>122</v>
      </c>
      <c r="C330" s="154" t="s">
        <v>425</v>
      </c>
      <c r="D330" s="27" t="s">
        <v>11</v>
      </c>
      <c r="E330" s="20">
        <v>10</v>
      </c>
      <c r="F330" s="23">
        <v>10</v>
      </c>
      <c r="G330" s="23">
        <f t="shared" si="12"/>
        <v>100</v>
      </c>
      <c r="H330" s="149"/>
    </row>
    <row r="331" s="13" customFormat="1" ht="22" customHeight="1" spans="1:8">
      <c r="A331" s="20">
        <v>37</v>
      </c>
      <c r="B331" s="20" t="s">
        <v>34</v>
      </c>
      <c r="C331" s="154" t="s">
        <v>426</v>
      </c>
      <c r="D331" s="20" t="s">
        <v>15</v>
      </c>
      <c r="E331" s="20">
        <v>4</v>
      </c>
      <c r="F331" s="23">
        <v>16</v>
      </c>
      <c r="G331" s="23">
        <f t="shared" si="12"/>
        <v>64</v>
      </c>
      <c r="H331" s="149"/>
    </row>
    <row r="332" s="13" customFormat="1" ht="22" customHeight="1" spans="1:8">
      <c r="A332" s="20">
        <v>38</v>
      </c>
      <c r="B332" s="20" t="s">
        <v>427</v>
      </c>
      <c r="C332" s="154" t="s">
        <v>428</v>
      </c>
      <c r="D332" s="20" t="s">
        <v>15</v>
      </c>
      <c r="E332" s="20">
        <v>5</v>
      </c>
      <c r="F332" s="23">
        <v>15</v>
      </c>
      <c r="G332" s="23">
        <f t="shared" si="12"/>
        <v>75</v>
      </c>
      <c r="H332" s="149"/>
    </row>
    <row r="333" s="13" customFormat="1" ht="22" customHeight="1" spans="1:8">
      <c r="A333" s="20">
        <v>39</v>
      </c>
      <c r="B333" s="20" t="s">
        <v>429</v>
      </c>
      <c r="C333" s="154" t="s">
        <v>430</v>
      </c>
      <c r="D333" s="20" t="s">
        <v>24</v>
      </c>
      <c r="E333" s="20">
        <v>50</v>
      </c>
      <c r="F333" s="23">
        <v>5</v>
      </c>
      <c r="G333" s="23">
        <f t="shared" si="12"/>
        <v>250</v>
      </c>
      <c r="H333" s="149"/>
    </row>
    <row r="334" s="13" customFormat="1" ht="22" customHeight="1" spans="1:8">
      <c r="A334" s="20">
        <v>40</v>
      </c>
      <c r="B334" s="20" t="s">
        <v>431</v>
      </c>
      <c r="C334" s="154" t="s">
        <v>432</v>
      </c>
      <c r="D334" s="20" t="s">
        <v>24</v>
      </c>
      <c r="E334" s="20">
        <v>20</v>
      </c>
      <c r="F334" s="23">
        <v>5</v>
      </c>
      <c r="G334" s="23">
        <f t="shared" si="12"/>
        <v>100</v>
      </c>
      <c r="H334" s="149"/>
    </row>
    <row r="335" s="13" customFormat="1" ht="22" customHeight="1" spans="1:8">
      <c r="A335" s="20">
        <v>41</v>
      </c>
      <c r="B335" s="20" t="s">
        <v>246</v>
      </c>
      <c r="C335" s="154" t="s">
        <v>433</v>
      </c>
      <c r="D335" s="20" t="s">
        <v>94</v>
      </c>
      <c r="E335" s="20">
        <v>2</v>
      </c>
      <c r="F335" s="23">
        <v>80</v>
      </c>
      <c r="G335" s="23">
        <f t="shared" si="12"/>
        <v>160</v>
      </c>
      <c r="H335" s="149"/>
    </row>
    <row r="336" s="14" customFormat="1" ht="27" customHeight="1" spans="1:8">
      <c r="A336" s="20">
        <v>42</v>
      </c>
      <c r="B336" s="20" t="s">
        <v>434</v>
      </c>
      <c r="C336" s="27" t="s">
        <v>435</v>
      </c>
      <c r="D336" s="158" t="s">
        <v>113</v>
      </c>
      <c r="E336" s="158">
        <v>10</v>
      </c>
      <c r="F336" s="158">
        <v>52</v>
      </c>
      <c r="G336" s="158">
        <f t="shared" si="12"/>
        <v>520</v>
      </c>
      <c r="H336" s="158"/>
    </row>
    <row r="337" s="14" customFormat="1" ht="27" customHeight="1" spans="1:8">
      <c r="A337" s="20">
        <v>43</v>
      </c>
      <c r="B337" s="20" t="s">
        <v>436</v>
      </c>
      <c r="C337" s="27" t="s">
        <v>437</v>
      </c>
      <c r="D337" s="158" t="s">
        <v>24</v>
      </c>
      <c r="E337" s="158">
        <v>10</v>
      </c>
      <c r="F337" s="158">
        <v>10</v>
      </c>
      <c r="G337" s="158">
        <f t="shared" si="12"/>
        <v>100</v>
      </c>
      <c r="H337" s="158"/>
    </row>
    <row r="338" s="14" customFormat="1" ht="27" customHeight="1" spans="1:8">
      <c r="A338" s="20">
        <v>44</v>
      </c>
      <c r="B338" s="20" t="s">
        <v>438</v>
      </c>
      <c r="C338" s="27" t="s">
        <v>439</v>
      </c>
      <c r="D338" s="158" t="s">
        <v>24</v>
      </c>
      <c r="E338" s="158">
        <v>100</v>
      </c>
      <c r="F338" s="158">
        <v>0.7</v>
      </c>
      <c r="G338" s="158">
        <f t="shared" si="12"/>
        <v>70</v>
      </c>
      <c r="H338" s="158"/>
    </row>
    <row r="339" s="14" customFormat="1" ht="27" customHeight="1" spans="1:8">
      <c r="A339" s="20">
        <v>45</v>
      </c>
      <c r="B339" s="20" t="s">
        <v>18</v>
      </c>
      <c r="C339" s="27" t="s">
        <v>440</v>
      </c>
      <c r="D339" s="158" t="s">
        <v>113</v>
      </c>
      <c r="E339" s="158">
        <v>10</v>
      </c>
      <c r="F339" s="158">
        <v>10</v>
      </c>
      <c r="G339" s="158">
        <f t="shared" si="12"/>
        <v>100</v>
      </c>
      <c r="H339" s="158"/>
    </row>
    <row r="340" s="13" customFormat="1" ht="22" customHeight="1" spans="1:8">
      <c r="A340" s="20">
        <v>42</v>
      </c>
      <c r="B340" s="20" t="s">
        <v>48</v>
      </c>
      <c r="C340" s="154" t="s">
        <v>441</v>
      </c>
      <c r="D340" s="20" t="s">
        <v>128</v>
      </c>
      <c r="E340" s="20">
        <v>30</v>
      </c>
      <c r="F340" s="23">
        <v>1</v>
      </c>
      <c r="G340" s="23">
        <f t="shared" si="12"/>
        <v>30</v>
      </c>
      <c r="H340" s="149"/>
    </row>
    <row r="341" s="13" customFormat="1" ht="22" customHeight="1" spans="1:8">
      <c r="A341" s="20">
        <v>43</v>
      </c>
      <c r="B341" s="27" t="s">
        <v>175</v>
      </c>
      <c r="C341" s="154" t="s">
        <v>442</v>
      </c>
      <c r="D341" s="27" t="s">
        <v>15</v>
      </c>
      <c r="E341" s="20">
        <v>5</v>
      </c>
      <c r="F341" s="23">
        <v>15</v>
      </c>
      <c r="G341" s="23">
        <f t="shared" si="12"/>
        <v>75</v>
      </c>
      <c r="H341" s="149"/>
    </row>
    <row r="342" s="13" customFormat="1" ht="22" customHeight="1" spans="1:8">
      <c r="A342" s="20">
        <v>44</v>
      </c>
      <c r="B342" s="20" t="s">
        <v>293</v>
      </c>
      <c r="C342" s="154" t="s">
        <v>443</v>
      </c>
      <c r="D342" s="20" t="s">
        <v>24</v>
      </c>
      <c r="E342" s="20">
        <v>20</v>
      </c>
      <c r="F342" s="23">
        <v>2</v>
      </c>
      <c r="G342" s="23">
        <f t="shared" si="12"/>
        <v>40</v>
      </c>
      <c r="H342" s="149"/>
    </row>
    <row r="343" s="13" customFormat="1" ht="22" customHeight="1" spans="1:8">
      <c r="A343" s="20">
        <v>45</v>
      </c>
      <c r="B343" s="20" t="s">
        <v>444</v>
      </c>
      <c r="C343" s="154" t="s">
        <v>445</v>
      </c>
      <c r="D343" s="20" t="s">
        <v>56</v>
      </c>
      <c r="E343" s="20">
        <v>1</v>
      </c>
      <c r="F343" s="23">
        <v>350</v>
      </c>
      <c r="G343" s="23">
        <f t="shared" si="12"/>
        <v>350</v>
      </c>
      <c r="H343" s="149"/>
    </row>
    <row r="344" s="13" customFormat="1" ht="22" customHeight="1" spans="1:8">
      <c r="A344" s="20">
        <v>46</v>
      </c>
      <c r="B344" s="20" t="s">
        <v>68</v>
      </c>
      <c r="C344" s="154" t="s">
        <v>446</v>
      </c>
      <c r="D344" s="20" t="s">
        <v>24</v>
      </c>
      <c r="E344" s="20">
        <v>1</v>
      </c>
      <c r="F344" s="23">
        <v>400</v>
      </c>
      <c r="G344" s="23">
        <f t="shared" si="12"/>
        <v>400</v>
      </c>
      <c r="H344" s="149"/>
    </row>
    <row r="345" s="13" customFormat="1" ht="22" customHeight="1" spans="1:8">
      <c r="A345" s="20">
        <v>47</v>
      </c>
      <c r="B345" s="159" t="s">
        <v>447</v>
      </c>
      <c r="C345" s="160" t="s">
        <v>448</v>
      </c>
      <c r="D345" s="157" t="s">
        <v>350</v>
      </c>
      <c r="E345" s="159">
        <v>8</v>
      </c>
      <c r="F345" s="159">
        <v>200</v>
      </c>
      <c r="G345" s="23">
        <f t="shared" si="12"/>
        <v>1600</v>
      </c>
      <c r="H345" s="149"/>
    </row>
    <row r="346" s="13" customFormat="1" ht="30" customHeight="1" spans="1:8">
      <c r="A346" s="161" t="s">
        <v>449</v>
      </c>
      <c r="B346" s="162"/>
      <c r="C346" s="163"/>
      <c r="D346" s="164">
        <f>SUM(G302:G345)</f>
        <v>6734</v>
      </c>
      <c r="E346" s="165"/>
      <c r="F346" s="165"/>
      <c r="G346" s="166"/>
      <c r="H346" s="149"/>
    </row>
    <row r="347" ht="32" customHeight="1" spans="1:8">
      <c r="A347" s="167" t="s">
        <v>450</v>
      </c>
      <c r="B347" s="167"/>
      <c r="C347" s="167"/>
      <c r="D347" s="168">
        <f>D346+D301+D272+D252+D226+D179+D157+D121+D90+D50</f>
        <v>65638</v>
      </c>
      <c r="E347" s="168"/>
      <c r="F347" s="168"/>
      <c r="G347" s="168"/>
      <c r="H347" s="168"/>
    </row>
  </sheetData>
  <mergeCells count="33">
    <mergeCell ref="A1:H1"/>
    <mergeCell ref="A50:C50"/>
    <mergeCell ref="D50:H50"/>
    <mergeCell ref="A90:C90"/>
    <mergeCell ref="D90:H90"/>
    <mergeCell ref="A121:C121"/>
    <mergeCell ref="D121:G121"/>
    <mergeCell ref="A157:C157"/>
    <mergeCell ref="D157:G157"/>
    <mergeCell ref="A179:C179"/>
    <mergeCell ref="D179:G179"/>
    <mergeCell ref="A226:C226"/>
    <mergeCell ref="D226:G226"/>
    <mergeCell ref="A252:C252"/>
    <mergeCell ref="D252:H252"/>
    <mergeCell ref="A272:C272"/>
    <mergeCell ref="D272:G272"/>
    <mergeCell ref="A301:C301"/>
    <mergeCell ref="D301:G301"/>
    <mergeCell ref="A346:C346"/>
    <mergeCell ref="D346:G346"/>
    <mergeCell ref="A347:C347"/>
    <mergeCell ref="D347:H347"/>
    <mergeCell ref="H3:H49"/>
    <mergeCell ref="H51:H89"/>
    <mergeCell ref="H91:H121"/>
    <mergeCell ref="H122:H157"/>
    <mergeCell ref="H158:H179"/>
    <mergeCell ref="H180:H226"/>
    <mergeCell ref="H227:H251"/>
    <mergeCell ref="H253:H272"/>
    <mergeCell ref="H273:H301"/>
    <mergeCell ref="H302:H346"/>
  </mergeCells>
  <dataValidations count="4">
    <dataValidation type="textLength" operator="between" allowBlank="1" showInputMessage="1" showErrorMessage="1" errorTitle="输入非法" error="”商品名称“请输入30汉字以内" sqref="B3 B91 B132 B134 B161 B166 A179 B184 B210 B227 B273 B306 B76:B77 B79:B80 B98:B100 B123:B129 B138:B140 B253:B254 B258:B259 B279:B281">
      <formula1>0</formula1>
      <formula2>30</formula2>
    </dataValidation>
    <dataValidation type="whole" operator="between" allowBlank="1" showInputMessage="1" showErrorMessage="1" errorTitle="输入非法" error="请输入有效正整数" sqref="E71 E110 E265 E67:E68 E76:E77 E91:E100 E123:E136 E138:E140 E172:E178 E253:E259 E273:E281">
      <formula1>1</formula1>
      <formula2>99999</formula2>
    </dataValidation>
    <dataValidation type="textLength" operator="between" allowBlank="1" showInputMessage="1" showErrorMessage="1" errorTitle="输入非法" error="“单位”请输入30汉字以内" sqref="C132 D168 D265 C123:C124 C126:C127 C135:C142 D67:D68 D76:D77 D91:D94 D98:D100 D123:D129 D131:D132 D134:D142 D172:D178 D253:D254 D258:D259 D273:D275 D279:D281">
      <formula1>0</formula1>
      <formula2>30</formula2>
    </dataValidation>
    <dataValidation type="textLength" operator="between" allowBlank="1" showInputMessage="1" showErrorMessage="1" errorTitle="输入超长" error="参数描述请勿超过5000字" sqref="C171 C338:C339">
      <formula1>0</formula1>
      <formula2>5000</formula2>
    </dataValidation>
  </dataValidations>
  <pageMargins left="0.0784722222222222" right="0.118055555555556" top="0.156944444444444" bottom="0.275" header="0.118055555555556" footer="0.196527777777778"/>
  <pageSetup paperSize="9" fitToHeight="0" orientation="portrait"/>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06A0048C-2381-489B-AA07-9611017176EA}">
  <ds:schemaRefs/>
</ds:datastoreItem>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2020-05-18T09:25:00Z</dcterms:created>
  <cp:lastPrinted>2020-05-22T04:49:00Z</cp:lastPrinted>
  <dcterms:modified xsi:type="dcterms:W3CDTF">2025-03-27T07:05:09Z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12FC8B3788CE4D3499BD77CFB647ECE6</vt:lpwstr>
  </property>
</Properties>
</file>