
<file path=[Content_Types].xml><?xml version="1.0" encoding="utf-8"?>
<Types xmlns="http://schemas.openxmlformats.org/package/2006/content-types">
  <Default Extension="xml" ContentType="application/xml"/>
  <Default Extension="png" ContentType="image/png"/>
  <Default Extension="jpeg" ContentType="image/jpeg"/>
  <Default Extension="JPG" ContentType="image/.jpg"/>
  <Default Extension="rels" ContentType="application/vnd.openxmlformats-package.relationships+xml"/>
  <Override PartName="/customXml/itemProps1.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9675" tabRatio="812"/>
  </bookViews>
  <sheets>
    <sheet name="Sheet1" sheetId="28" r:id="rId1"/>
  </sheets>
  <definedNames>
    <definedName name="_xlnm._FilterDatabase" localSheetId="0" hidden="1">Sheet1!$A$2:$H$337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<sst xmlns="http://schemas.openxmlformats.org/spreadsheetml/2006/main" count="1036" uniqueCount="398">
  <si>
    <t>疏勒县罕南力克镇小学采购食堂用品参数清单</t>
  </si>
  <si>
    <t>顺序</t>
  </si>
  <si>
    <t>商品名称</t>
  </si>
  <si>
    <t>参数</t>
  </si>
  <si>
    <t>单位</t>
  </si>
  <si>
    <t>数量</t>
  </si>
  <si>
    <t>单价</t>
  </si>
  <si>
    <t>金额</t>
  </si>
  <si>
    <t>备注</t>
  </si>
  <si>
    <t>1</t>
  </si>
  <si>
    <t>厨师服装</t>
  </si>
  <si>
    <t>具体跟学校对接、不易褪色，透气不闷，（外套，皮围裙，帽子，皮袖套一套）</t>
  </si>
  <si>
    <t>套</t>
  </si>
  <si>
    <t>中心小学</t>
  </si>
  <si>
    <t>2</t>
  </si>
  <si>
    <t>菜勺子</t>
  </si>
  <si>
    <t>具体尺寸跟学校对接。304食品级不锈钢，无毒无味，加厚， 加厚不锈钢炒勺家用炒菜大勺子汤勺厨具</t>
  </si>
  <si>
    <t>个</t>
  </si>
  <si>
    <t>3</t>
  </si>
  <si>
    <t>大漏勺</t>
  </si>
  <si>
    <t>具体尺寸跟学校对接，304食品级不锈钢，无毒无味，加厚， 加厚不锈钢炒勺家用炒菜大勺子汤勺厨具</t>
  </si>
  <si>
    <t>4</t>
  </si>
  <si>
    <t>鼓风机（380w)</t>
  </si>
  <si>
    <t>具体跟学校对接、铜线电机，强劲风力，钢板冲压200W+送3米线+质保一年，鼓风机锅炉吹风机炉灶风机小型离心式鼓风机220V（380W）</t>
  </si>
  <si>
    <t>5</t>
  </si>
  <si>
    <t>杠子</t>
  </si>
  <si>
    <t>具体大小尺寸跟学校对接不锈钢，食堂用的，标准</t>
  </si>
  <si>
    <t>6</t>
  </si>
  <si>
    <t>切肉刀</t>
  </si>
  <si>
    <t>具体跟学校对接、5cr13mov钢材刃长20cm，刀尖角度60°以上，柄长12cm，</t>
  </si>
  <si>
    <t>把</t>
  </si>
  <si>
    <t>7</t>
  </si>
  <si>
    <t>切菜刀</t>
  </si>
  <si>
    <t>具体跟学校对接、刃长233mm，刃宽55mm，柄长135mm，</t>
  </si>
  <si>
    <t>8</t>
  </si>
  <si>
    <t>切肉斧头</t>
  </si>
  <si>
    <t>具体尺寸大小跟学校对接、</t>
  </si>
  <si>
    <t>9</t>
  </si>
  <si>
    <t>保鲜膜</t>
  </si>
  <si>
    <t>具体跟学校对接、食品级材料材质，耐高温，PE食品级，7层共挤一直保鲜膜，</t>
  </si>
  <si>
    <t>卷</t>
  </si>
  <si>
    <t>10</t>
  </si>
  <si>
    <t>橡胶手套</t>
  </si>
  <si>
    <t>具体跟学校对接、</t>
  </si>
  <si>
    <t>双</t>
  </si>
  <si>
    <t>11</t>
  </si>
  <si>
    <t>不锈钢盆子</t>
  </si>
  <si>
    <t>具体大小等规格跟学校对接、食品级不锈钢（直径60厘米</t>
  </si>
  <si>
    <t>12</t>
  </si>
  <si>
    <t>铁锹（木把手）</t>
  </si>
  <si>
    <t xml:space="preserve">具体大小等规格跟学校对接，铲头（不锈钢）+1米红木棍 炒菜铁锹 </t>
  </si>
  <si>
    <t>13</t>
  </si>
  <si>
    <t>一次性手套</t>
  </si>
  <si>
    <t>具体跟学校对接、食品级PE，安全防护，均码，密封性强，加厚</t>
  </si>
  <si>
    <t>包</t>
  </si>
  <si>
    <t>14</t>
  </si>
  <si>
    <t>洗洁精</t>
  </si>
  <si>
    <t>具体跟学校对接、榄菊柠檬洗洁精，食品级香精，5kg/瓶</t>
  </si>
  <si>
    <t>桶</t>
  </si>
  <si>
    <t>15</t>
  </si>
  <si>
    <t>洗碗机专用洗洁精</t>
  </si>
  <si>
    <t>具体跟学校对接、洗碗机专用洗洁精，20公斤/桶</t>
  </si>
  <si>
    <t>16</t>
  </si>
  <si>
    <t>净水器滤芯更换</t>
  </si>
  <si>
    <t>中标确认后来现场，根据净水器型号更换滤芯</t>
  </si>
  <si>
    <t>17</t>
  </si>
  <si>
    <t>1吨反渗透净水器过滤</t>
  </si>
  <si>
    <t>工业反渗透膜 4040型</t>
  </si>
  <si>
    <t>18</t>
  </si>
  <si>
    <t>消毒柜灯管</t>
  </si>
  <si>
    <t>19</t>
  </si>
  <si>
    <t>电动磨刀机</t>
  </si>
  <si>
    <t>具体跟学校对接家用全自动磨刀机，50型沙带+抛光轮+抛光蜡+砂轮+砂纸盘+圆形砂纸</t>
  </si>
  <si>
    <t>20</t>
  </si>
  <si>
    <t>防尘白布</t>
  </si>
  <si>
    <r>
      <rPr>
        <sz val="11"/>
        <color theme="1"/>
        <rFont val="宋体"/>
        <charset val="134"/>
      </rPr>
      <t>具体尺寸大小跟学校对接、无毒无味，透气性强，宽</t>
    </r>
    <r>
      <rPr>
        <sz val="11"/>
        <color theme="1"/>
        <rFont val="Tahoma"/>
        <charset val="134"/>
      </rPr>
      <t>4</t>
    </r>
    <r>
      <rPr>
        <sz val="11"/>
        <color theme="1"/>
        <rFont val="宋体"/>
        <charset val="134"/>
      </rPr>
      <t>米</t>
    </r>
  </si>
  <si>
    <t>米</t>
  </si>
  <si>
    <t>21</t>
  </si>
  <si>
    <t>白色自喷漆</t>
  </si>
  <si>
    <r>
      <rPr>
        <sz val="11"/>
        <color theme="1"/>
        <rFont val="宋体"/>
        <charset val="134"/>
      </rPr>
      <t>具体跟学校对接，重量</t>
    </r>
    <r>
      <rPr>
        <sz val="11"/>
        <color theme="1"/>
        <rFont val="Tahoma"/>
        <charset val="134"/>
      </rPr>
      <t>235</t>
    </r>
    <r>
      <rPr>
        <sz val="11"/>
        <color theme="1"/>
        <rFont val="宋体"/>
        <charset val="134"/>
      </rPr>
      <t>克，</t>
    </r>
    <r>
      <rPr>
        <sz val="11"/>
        <color theme="1"/>
        <rFont val="Tahoma"/>
        <charset val="134"/>
      </rPr>
      <t>350</t>
    </r>
    <r>
      <rPr>
        <sz val="11"/>
        <color theme="1"/>
        <rFont val="宋体"/>
        <charset val="134"/>
      </rPr>
      <t>毫升，</t>
    </r>
    <r>
      <rPr>
        <sz val="11"/>
        <color theme="1"/>
        <rFont val="Tahoma"/>
        <charset val="134"/>
      </rPr>
      <t>12</t>
    </r>
    <r>
      <rPr>
        <sz val="11"/>
        <color theme="1"/>
        <rFont val="宋体"/>
        <charset val="134"/>
      </rPr>
      <t>罐</t>
    </r>
    <r>
      <rPr>
        <sz val="11"/>
        <color theme="1"/>
        <rFont val="Tahoma"/>
        <charset val="134"/>
      </rPr>
      <t>/</t>
    </r>
    <r>
      <rPr>
        <sz val="11"/>
        <color theme="1"/>
        <rFont val="宋体"/>
        <charset val="134"/>
      </rPr>
      <t>箱，颜色中标后跟学校对接协调</t>
    </r>
  </si>
  <si>
    <t>箱</t>
  </si>
  <si>
    <t>22</t>
  </si>
  <si>
    <t>银色自喷漆</t>
  </si>
  <si>
    <t>23</t>
  </si>
  <si>
    <t>推货车</t>
  </si>
  <si>
    <t>具体跟学校对接，加厚冷轧钢，减震胶皮，双轴承结构，优质材料，地板加装加固承重梁，尺寸：长120cm，宽80cm，高93cm，8/寸重型静音风火轮，冷轧钢车板，载重3000斤</t>
  </si>
  <si>
    <t>24</t>
  </si>
  <si>
    <t>水桶（不锈钢）</t>
  </si>
  <si>
    <t>具体跟学校对接，食品级不锈钢，带盖子，高32cm，上面直径：35.5cm，下方24cm，</t>
  </si>
  <si>
    <t>25</t>
  </si>
  <si>
    <t>挂钩</t>
  </si>
  <si>
    <t>26</t>
  </si>
  <si>
    <t>毛巾</t>
  </si>
  <si>
    <t>具体跟学校对接， 绵柔抹布, 加厚保洁家务清洁,尺寸：60*30</t>
  </si>
  <si>
    <t>27</t>
  </si>
  <si>
    <t>苍蝇香</t>
  </si>
  <si>
    <t>具体跟学校对接，香（灭苍蝇用），健康无害</t>
  </si>
  <si>
    <t>28</t>
  </si>
  <si>
    <t>加厚剁肉墩</t>
  </si>
  <si>
    <r>
      <rPr>
        <sz val="11"/>
        <color theme="1"/>
        <rFont val="宋体"/>
        <charset val="134"/>
      </rPr>
      <t>具体跟学校对接，圆形</t>
    </r>
    <r>
      <rPr>
        <sz val="11"/>
        <color theme="1"/>
        <rFont val="Tahoma"/>
        <charset val="134"/>
      </rPr>
      <t>PE</t>
    </r>
    <r>
      <rPr>
        <sz val="11"/>
        <color theme="1"/>
        <rFont val="宋体"/>
        <charset val="134"/>
      </rPr>
      <t>板直径不小于</t>
    </r>
    <r>
      <rPr>
        <sz val="11"/>
        <color theme="1"/>
        <rFont val="Tahoma"/>
        <charset val="134"/>
      </rPr>
      <t>50CM*</t>
    </r>
    <r>
      <rPr>
        <sz val="11"/>
        <color theme="1"/>
        <rFont val="宋体"/>
        <charset val="134"/>
      </rPr>
      <t>厚不小于</t>
    </r>
    <r>
      <rPr>
        <sz val="11"/>
        <color theme="1"/>
        <rFont val="Tahoma"/>
        <charset val="134"/>
      </rPr>
      <t>10CM</t>
    </r>
    <r>
      <rPr>
        <sz val="11"/>
        <color theme="1"/>
        <rFont val="宋体"/>
        <charset val="134"/>
      </rPr>
      <t>，正反两面使用，内心加厚加粗，表面防滑网纹处理，表面无细孔，防发霉，不开裂</t>
    </r>
  </si>
  <si>
    <t>29</t>
  </si>
  <si>
    <t>加厚切菜墩</t>
  </si>
  <si>
    <r>
      <rPr>
        <sz val="11"/>
        <color theme="1"/>
        <rFont val="宋体"/>
        <charset val="134"/>
      </rPr>
      <t>具体尺寸跟学校对接，圆形</t>
    </r>
    <r>
      <rPr>
        <sz val="11"/>
        <color theme="1"/>
        <rFont val="Tahoma"/>
        <charset val="134"/>
      </rPr>
      <t>PE</t>
    </r>
    <r>
      <rPr>
        <sz val="11"/>
        <color theme="1"/>
        <rFont val="宋体"/>
        <charset val="134"/>
      </rPr>
      <t>板正反两面使用，内心加厚加粗，表面防滑网纹处理，表面无细孔，防发霉，不开裂</t>
    </r>
  </si>
  <si>
    <t>30</t>
  </si>
  <si>
    <t>食堂排气扇油烟机</t>
  </si>
  <si>
    <t>具体尺寸跟学校对接，电压：220v/50hz，风量：2800m³/h，功率：140W 尺寸：48cm*48cm*23.5cm 风险，黑色</t>
  </si>
  <si>
    <t>31</t>
  </si>
  <si>
    <t>土豆丝两用削皮刀</t>
  </si>
  <si>
    <t>具体尺寸跟学校对接，符合相关3c标准，相关食材标准</t>
  </si>
  <si>
    <t>32</t>
  </si>
  <si>
    <t>水果刀</t>
  </si>
  <si>
    <t>33</t>
  </si>
  <si>
    <t>冰箱温度计</t>
  </si>
  <si>
    <t>具体尺寸跟学校对接，准确，零下20°-零上30°</t>
  </si>
  <si>
    <t>34</t>
  </si>
  <si>
    <t>电子秤</t>
  </si>
  <si>
    <t>具体尺寸跟学校对接，准确，</t>
  </si>
  <si>
    <t>35</t>
  </si>
  <si>
    <t>磁吸门帘</t>
  </si>
  <si>
    <t>冬季， 第一个门高2.05cm宽：1.76，第二个门高2.05cm，宽1.76cm，第三个门高2.05cm宽1.45，第四个门高1.95cm 宽1.20cm</t>
  </si>
  <si>
    <t>36</t>
  </si>
  <si>
    <t>洗碗抹布</t>
  </si>
  <si>
    <t>具体尺寸跟学校对接，</t>
  </si>
  <si>
    <t>37</t>
  </si>
  <si>
    <t>筷子勺子收纳筒</t>
  </si>
  <si>
    <t>具体尺寸跟学校对接，304食品级材质大号，底座20cm，高度18cm，上口直径18cm，优质刚才，健康无异味，底座排水口设计，</t>
  </si>
  <si>
    <t>38</t>
  </si>
  <si>
    <t>感应式水龙头</t>
  </si>
  <si>
    <t>全铜，交直流电控制盒，1个角阀，软管2条，冷热调节阀，环保材质，</t>
  </si>
  <si>
    <t>39</t>
  </si>
  <si>
    <t>纱窗网</t>
  </si>
  <si>
    <t>304不锈钢丝纱窗网 透光，灰色，自装加密加厚窗户防蚊沙窗纱网家用塑钢窗纱防猫防鼠简易隐形窗帘，1.2*10米纱窗/防蚊帘,1卷20米</t>
  </si>
  <si>
    <t>中心小学合计：</t>
  </si>
  <si>
    <t>高精度0.01</t>
  </si>
  <si>
    <t>带轮折叠300kg电子台秤磅秤200公斤货物称重称400公斤电子秤商用 双面300kg黑字40x50带轮</t>
  </si>
  <si>
    <t>件</t>
  </si>
  <si>
    <t>饭菜防蝇罩</t>
  </si>
  <si>
    <t>圆形PE板直径不小于60CM*厚不小于10CM，正反两面使用，内心加厚加粗，表面防滑网纹处理，</t>
  </si>
  <si>
    <t>宽拖把</t>
  </si>
  <si>
    <t>用纯棉布老式布条全棉线地拖拖</t>
  </si>
  <si>
    <t>健康无害</t>
  </si>
  <si>
    <t>2村小学</t>
  </si>
  <si>
    <t>窗帘</t>
  </si>
  <si>
    <t>高：2.45米，宽：1.45米 共需18片，包安装，加厚，能遮阳，质量要好，打孔，带圈。</t>
  </si>
  <si>
    <t>管子</t>
  </si>
  <si>
    <t>每包100个</t>
  </si>
  <si>
    <t>洗手液</t>
  </si>
  <si>
    <t>500ml   瓶子上面有生产日期，生产日期2024年11月以后生产，标准</t>
  </si>
  <si>
    <t>准确，零下20°-零上30°</t>
  </si>
  <si>
    <t>抽访贴防油纸</t>
  </si>
  <si>
    <t>白色，宽度60厘米</t>
  </si>
  <si>
    <t>PETF方针瓷砖</t>
  </si>
  <si>
    <t>60CM*30CM</t>
  </si>
  <si>
    <t>套装500只自封口改套</t>
  </si>
  <si>
    <t>一次性鞋套</t>
  </si>
  <si>
    <t>一次性头套</t>
  </si>
  <si>
    <t>圆形PE板直径不小于50CM*厚不小于10CM，正反两面使用，内心加厚加粗，表面防滑网纹处理，表面无细孔，防发霉，不开裂</t>
  </si>
  <si>
    <r>
      <rPr>
        <sz val="8"/>
        <rFont val="宋体"/>
        <charset val="134"/>
      </rPr>
      <t>套食品级家用厨房洗碗洗衣清洁家务橡胶手套加厚男女通用</t>
    </r>
    <r>
      <rPr>
        <sz val="8"/>
        <rFont val="Calibri"/>
        <charset val="134"/>
      </rPr>
      <t xml:space="preserve"> </t>
    </r>
    <r>
      <rPr>
        <sz val="8"/>
        <rFont val="宋体"/>
        <charset val="134"/>
      </rPr>
      <t>回力白色</t>
    </r>
    <r>
      <rPr>
        <sz val="8"/>
        <rFont val="Calibri"/>
        <charset val="134"/>
      </rPr>
      <t>8810</t>
    </r>
    <r>
      <rPr>
        <sz val="8"/>
        <rFont val="宋体"/>
        <charset val="134"/>
      </rPr>
      <t>（</t>
    </r>
    <r>
      <rPr>
        <sz val="8"/>
        <rFont val="Calibri"/>
        <charset val="134"/>
      </rPr>
      <t>1</t>
    </r>
    <r>
      <rPr>
        <sz val="8"/>
        <rFont val="宋体"/>
        <charset val="134"/>
      </rPr>
      <t>双）试用装</t>
    </r>
    <r>
      <rPr>
        <sz val="8"/>
        <rFont val="Calibri"/>
        <charset val="134"/>
      </rPr>
      <t xml:space="preserve"> </t>
    </r>
    <r>
      <rPr>
        <sz val="8"/>
        <rFont val="宋体"/>
        <charset val="134"/>
      </rPr>
      <t>【</t>
    </r>
    <r>
      <rPr>
        <sz val="8"/>
        <rFont val="Calibri"/>
        <charset val="134"/>
      </rPr>
      <t>L</t>
    </r>
    <r>
      <rPr>
        <sz val="8"/>
        <rFont val="宋体"/>
        <charset val="134"/>
      </rPr>
      <t>】大码男士通用</t>
    </r>
  </si>
  <si>
    <t>削皮刀</t>
  </si>
  <si>
    <t>不锈钢，削皮胡萝卜，土豆</t>
  </si>
  <si>
    <t>切菜板</t>
  </si>
  <si>
    <t>长方形PE塑料碳素挂钩，不易发霉，尺寸：90*55*2.5cm，</t>
  </si>
  <si>
    <t>墙上粘贴</t>
  </si>
  <si>
    <t xml:space="preserve"> 绵柔抹布, 加厚保洁家务清洁,尺寸：60*30</t>
  </si>
  <si>
    <t>厨房油污清洗剂</t>
  </si>
  <si>
    <t>除菌率99.9%，不刺鼻，500克/瓶，一箱12瓶</t>
  </si>
  <si>
    <t>捕鼠器</t>
  </si>
  <si>
    <t>高级敏捕鼠夹，踏板机关，材质坚固，一脚即获</t>
  </si>
  <si>
    <t>钢丝球</t>
  </si>
  <si>
    <t>每包10个</t>
  </si>
  <si>
    <t>不锈钢锅底铲刀</t>
  </si>
  <si>
    <t>厨房清洁铲五件套 不锈钢锅底铲刀油烟黑垢去除神器家政清洁工具</t>
  </si>
  <si>
    <t>无毒无味，透气性强，宽4米</t>
  </si>
  <si>
    <t>宽30厘米X高195厘米/1片，魔术贴密封贴合安装，加密加厚网孔，打孔通风透气磁铁自吸防蝇虫纱帘 ，含安装，宽1.4厘米</t>
  </si>
  <si>
    <t>平方米</t>
  </si>
  <si>
    <t>灭蝇灯</t>
  </si>
  <si>
    <t>30W</t>
  </si>
  <si>
    <t>紫外线杀菌灯</t>
  </si>
  <si>
    <t>灯泡及灯管</t>
  </si>
  <si>
    <t>小推车轮子</t>
  </si>
  <si>
    <t xml:space="preserve">6寸轮  </t>
  </si>
  <si>
    <t>6寸轮   120*706寸轮1600斤，脚轮4个</t>
  </si>
  <si>
    <t>多功能菜剪刀磨刀石 全自动砂轮磨刀</t>
  </si>
  <si>
    <t>踩踏式垃圾桶</t>
  </si>
  <si>
    <t>120L/特厚中踏款-带轮带盖，高：96厘米，长：57厘米，宽：47厘米</t>
  </si>
  <si>
    <t>食品留样盒</t>
  </si>
  <si>
    <t>450毫升，玻璃，带盖，无分隔</t>
  </si>
  <si>
    <t>白醋</t>
  </si>
  <si>
    <t>5千克，大桶装</t>
  </si>
  <si>
    <t>推拉式纱窗</t>
  </si>
  <si>
    <t>含安装  102㎝*44㎝</t>
  </si>
  <si>
    <t>2村小学合计</t>
  </si>
  <si>
    <t>无毒无味，5公斤一瓶</t>
  </si>
  <si>
    <t>3村小学</t>
  </si>
  <si>
    <t>大号(6个装袋）</t>
  </si>
  <si>
    <t>吸水洗碗巾</t>
  </si>
  <si>
    <t>纤维加厚，强力吸水，不掉毛，不褪色，30*60cm，柔软，绒毛包边，挂钩设计</t>
  </si>
  <si>
    <t>蓝色，100只1包</t>
  </si>
  <si>
    <t>双，特厚款，31cm</t>
  </si>
  <si>
    <t>洗衣粉</t>
  </si>
  <si>
    <t>每袋5公斤以上</t>
  </si>
  <si>
    <t>袋</t>
  </si>
  <si>
    <t>拖把</t>
  </si>
  <si>
    <t>老式普通棉线木拖把</t>
  </si>
  <si>
    <t>长110cm，宽16cm，卡扣连接，360度旋转，加厚双层棉线，</t>
  </si>
  <si>
    <t>360度臭氧杀菌，40w,长度120cm，高透石英玻管，带挂链，除螨率100%</t>
  </si>
  <si>
    <t>不锈钢链条铁</t>
  </si>
  <si>
    <t>使用食堂厨房（4米长）</t>
  </si>
  <si>
    <t>厨房清洁铲</t>
  </si>
  <si>
    <t>直铲，曲铲一套，多功能清洁铲，耐用，锋利，坚固，长度17.5cm，刃宽5cm，</t>
  </si>
  <si>
    <t>一次性帽子</t>
  </si>
  <si>
    <t>蓝色，50个/包，无纺布条形帽，防尘发套透气帽</t>
  </si>
  <si>
    <t>20L脚踏桶</t>
  </si>
  <si>
    <t>杀菌消毒，9度，保质期24个月，配料：（水，食用酒精，大米）密度：≥9.00g/100ml，5公斤装</t>
  </si>
  <si>
    <t>100kg精度20g，不锈钢称重台面，防锈，防滑，耐磨损</t>
  </si>
  <si>
    <t>食品级材料材质，耐高温，PE食品级，60cm*300 （4.68/卷）一箱6卷款，学校食堂用</t>
  </si>
  <si>
    <t>厨房秤30kg,</t>
  </si>
  <si>
    <t>台</t>
  </si>
  <si>
    <t>一次性口罩</t>
  </si>
  <si>
    <t>蓝色，20片1包，独立包装</t>
  </si>
  <si>
    <t>蓝色，200只1包，防水防尘</t>
  </si>
  <si>
    <t>1包装10片</t>
  </si>
  <si>
    <t>条</t>
  </si>
  <si>
    <t>80cm圆形绿色，可盖10-12盘菜，内控高度：30cm,贴合紧密</t>
  </si>
  <si>
    <t>夏季防蚊虫门帘双丝纱网大磁条，灰色，高度215厘米，单片宽50厘米</t>
  </si>
  <si>
    <t>304不锈钢，重量200g，高度20cm</t>
  </si>
  <si>
    <t>3村小学合计：</t>
  </si>
  <si>
    <t>5村小学</t>
  </si>
  <si>
    <t>能贴式</t>
  </si>
  <si>
    <t>筷子</t>
  </si>
  <si>
    <t>304不锈钢，长度23cm</t>
  </si>
  <si>
    <t>盆子</t>
  </si>
  <si>
    <t>圆形PE板直径不小于50CM*厚不小于10CM，正反两面使用，内心加厚加粗，表面防滑网纹处理，表面无细孔，防发霉，不开裂，绿色</t>
  </si>
  <si>
    <t>铁铸锅</t>
  </si>
  <si>
    <t>直径不小于140cm</t>
  </si>
  <si>
    <t>304不锈钢，镜面银，大号正方形，容量不小于400g。</t>
  </si>
  <si>
    <t>盒</t>
  </si>
  <si>
    <t>5村小学合计</t>
  </si>
  <si>
    <t>白猫洗洁精,重量1500g, 质保时间 12个月，薄荷香型，餐具专用</t>
  </si>
  <si>
    <t>9村小学</t>
  </si>
  <si>
    <t>切菜板（塑料）</t>
  </si>
  <si>
    <t>切菜板食品级PE砧板塑料菜板砍骨剁肉案板粘板抗菌防霉加厚占板 35*27*1.5CM</t>
  </si>
  <si>
    <t>切肉墩（塑料）</t>
  </si>
  <si>
    <t>型号：LJS-936，砧板材质：塑料；产品形状：圆形；拼接方式：未拼接使用方式：双面使用产品性能：防菌、防霉</t>
  </si>
  <si>
    <t>刀具存放箱</t>
  </si>
  <si>
    <t>带锁不锈钢刀架刀具收纳盒HD01，产品材质不锈钢，四格刀箱无盖11.5厘米高</t>
  </si>
  <si>
    <t>刀具固定链条</t>
  </si>
  <si>
    <t>304不锈钢链条1.5米粗铁锁链宠物狗链晾衣铁链铁环链</t>
  </si>
  <si>
    <t xml:space="preserve">千麦 X110 吸水毛巾抹布 保洁家用洗车擦玻璃清洁布重量100g，30cm X30 cm </t>
  </si>
  <si>
    <t>妙洁 钢丝球 3个/包 金属 清洁球</t>
  </si>
  <si>
    <t>其他装具（宽1.5米*长20米）</t>
  </si>
  <si>
    <t>白醋大瓶装食用醋可家用烹饪炒菜泡脚洗脸除垢清洁泡脚多功用白醋LJ454  （5L）</t>
  </si>
  <si>
    <t>一次性鞋套无纺布加厚家用室内套脚学生成人耐磨透气防尘无尘脚套。颜色分类  蓝色</t>
  </si>
  <si>
    <t xml:space="preserve">可申请采购目录：A05029900 其他用具，颜色分类  蓝色
</t>
  </si>
  <si>
    <t xml:space="preserve">  其他用具，销售规格 一双装，颜色分类 白色，销售规格 一双装（50只/包）</t>
  </si>
  <si>
    <t xml:space="preserve"> 其他用具，销售规格 一双装，颜色分类 黄</t>
  </si>
  <si>
    <t>其他清洁用品，</t>
  </si>
  <si>
    <t>发泡胶</t>
  </si>
  <si>
    <t xml:space="preserve"> 机械设备零部件，颜色分类 泡沫胶PVC胶水瓷砖空鼓胶石头胶</t>
  </si>
  <si>
    <t>瓶</t>
  </si>
  <si>
    <t>油污清洗剂</t>
  </si>
  <si>
    <t>威猛先生 厨房重油污净清洁剂 300g 柠檬香 油烟机清洁 油 污 清 洁 剂 推荐款</t>
  </si>
  <si>
    <t xml:space="preserve">冰箱温度计 高低温报警湿度计 高教通用设备，颜色分类 长条吸盘  （长条款）
</t>
  </si>
  <si>
    <t>留样温度传感器 冰箱温度计 高低温湿度计，（长条款）</t>
  </si>
  <si>
    <t>红牌 菜罩家用饭菜罩防苍蝇折叠餐桌折叠家用 家庭防尘用具（大）（直径120cm）</t>
  </si>
  <si>
    <t>杭祺 haq-0127 厨房秤电子秤家用小型精准电子称克称高精度食</t>
  </si>
  <si>
    <t>脚踏式带盖垃圾桶</t>
  </si>
  <si>
    <t>垃圾桶 垃圾桶家用大号大容量厨房专用桶脚踏式带盖厕所卫生间卫生桶新款</t>
  </si>
  <si>
    <t>不锈钢漏铲</t>
  </si>
  <si>
    <t>304不锈钢（中等）（直径20cm）（长约38cm）</t>
  </si>
  <si>
    <t>多功能不锈钢削皮刀</t>
  </si>
  <si>
    <t>瓜果刨多功能削皮刀 二合一不锈钢削皮器开瓶器 土豆水果瓜刨</t>
  </si>
  <si>
    <t>垃圾袋（大）</t>
  </si>
  <si>
    <t>泰洁 TJ-001 平口垃圾袋 环卫垃圾袋 各种规格 （50只/包）</t>
  </si>
  <si>
    <t>正方形304不锈钢食物食品留样盒幼儿园学校食堂厨房留样专用盒 便携/折叠餐具 </t>
  </si>
  <si>
    <t>不锈钢饭盆</t>
  </si>
  <si>
    <t>ST-6630不锈钢餐盘304打饭盘食堂分菜盘餐具饭盆（大直径100cm）</t>
  </si>
  <si>
    <t>ST-6630不锈钢餐盘304打饭盘食堂分菜盘餐具饭盆（中直径50cm）</t>
  </si>
  <si>
    <t>塑料储水桶</t>
  </si>
  <si>
    <t>（食品级，50L，3.5斤）涟杰 加厚水桶 大桶塑料水桶圆桶储水桶大塑料桶铁柄桶小区户外工业商用大垃圾桶。。</t>
  </si>
  <si>
    <t>张小泉 墨染系列刀具 锻打刀古法菜刀 小厨刀 切菜刀 多用刀</t>
  </si>
  <si>
    <t>其他厨卫用具</t>
  </si>
  <si>
    <t>紫外线消毒灯管</t>
  </si>
  <si>
    <t>紫外线灯管 消毒紫外线灯管</t>
  </si>
  <si>
    <t>厨房紫外线消毒灯 灭蚊灯配套贴纸</t>
  </si>
  <si>
    <t>磁吸门帘（冬季）</t>
  </si>
  <si>
    <t>门帘冬季保暖防风店铺商用磁铁自吸透明隔断挡风pvc塑料空调门帘 </t>
  </si>
  <si>
    <t>磁吸门帘（夏季）</t>
  </si>
  <si>
    <t>西门子 金刚网防蚊门帘魔术贴自粘磁吸纱门纱窗家用夏季纱帘子加厚免打孔</t>
  </si>
  <si>
    <t>纱窗</t>
  </si>
  <si>
    <t>pp纳米纱窗网自装窗纱网防蚊沙布沙窗网家用自粘窗户防尘防虫纱网（宽1.2cm，长10米）</t>
  </si>
  <si>
    <t>排烟罩排气扇</t>
  </si>
  <si>
    <t>排风扇 厨房窗式强力排气扇 排油烟抽风机换气扇 TJe6382,产品形状:方形;产品材质铜</t>
  </si>
  <si>
    <t>9村小学合计</t>
  </si>
  <si>
    <t>切菜墩（塑料）</t>
  </si>
  <si>
    <t>抗菌，防霉塑料纯PE防腐板；长方形，长：80厘米，宽：50厘米，厚：4厘米</t>
  </si>
  <si>
    <t>12村小学</t>
  </si>
  <si>
    <t>抗菌，防霉塑料纯PE防腐板，圆形，直径：60厘米，厚度：10厘米以上</t>
  </si>
  <si>
    <t>一包6个，不易生锈，不易松散，直径6cm，每个20克重，</t>
  </si>
  <si>
    <t>型号：一次性手套，一包100只</t>
  </si>
  <si>
    <t>无纺布鞋套一次性鞋套，一包100只装</t>
  </si>
  <si>
    <t>托盘</t>
  </si>
  <si>
    <t>不锈钢沥油盘烘焙冷却网长方形快餐方盘过滤盘套装带，（尺寸中标或跟学校对接）</t>
  </si>
  <si>
    <t>棉柔抹布，30*20cm，耐用，不掉毛，白色</t>
  </si>
  <si>
    <t>长手套</t>
  </si>
  <si>
    <t>500ml 厨房油烟机重油污清洁剂 除菌率99.9%，不刺鼻，500克/瓶，一箱12瓶</t>
  </si>
  <si>
    <t>擦窗器</t>
  </si>
  <si>
    <t>塑料材质，可伸缩刮擦玻璃擦</t>
  </si>
  <si>
    <t>厨房垃圾袋</t>
  </si>
  <si>
    <t>包袋 90*110CM 50个</t>
  </si>
  <si>
    <t>脚踏式垃圾桶</t>
  </si>
  <si>
    <t>食堂后堂用，灰色，高6cm，长45.cm，宽40cm</t>
  </si>
  <si>
    <t>500ml</t>
  </si>
  <si>
    <t>大卷装，长150米，宽幅0.5米</t>
  </si>
  <si>
    <t>白色，棉料，布宽1.5米</t>
  </si>
  <si>
    <t>304不锈钢小挂钩，强力无痕迹胶水，免打孔安装方便</t>
  </si>
  <si>
    <t xml:space="preserve">1. 准确性：误差不超过±1°C。2.量程：覆盖冰柜常用温度范围（-30°C至+10°C）。3 易读性：清晰易读，数字或刻度明显。4. 耐用性：能承受低温环境，材质耐用。5合规性：温度计应符合相关食品安全标准 </t>
  </si>
  <si>
    <t>5kg 冷水速效</t>
  </si>
  <si>
    <t>刀尖角度 90度，刃长20cm以上，手柄12cm，刃宽10cm 以上，食品级40CR13钢材 手柄也是钢材国标，重量 360g以上</t>
  </si>
  <si>
    <t>刀尖角度 60度，刃长20cm以上，手柄12cm，刃宽6cm 以上，食品级40CR13钢材 手柄也是钢材国标，重量 160g以上</t>
  </si>
  <si>
    <t>额温枪</t>
  </si>
  <si>
    <t>医用高精度额温枪，</t>
  </si>
  <si>
    <t>前后显示：LCD黑字 或 LED红字产品尺寸：342x330x121mm
充电：直插电使用内置大容量蓄电池称量：0.1kg-30kg；分度值：10g按键：20键功能：双显/置零/除皮/累计/计数/防抖</t>
  </si>
  <si>
    <t>菜筐</t>
  </si>
  <si>
    <t>50*40*20cm蔬菜收纳筐，长方形，白色，食品安全级pp材质</t>
  </si>
  <si>
    <t>肉盘</t>
  </si>
  <si>
    <t>71*42*9.5cm蔬菜收纳盘，长方形，红色，食品安全级pp材质</t>
  </si>
  <si>
    <t>14村小学</t>
  </si>
  <si>
    <t>切菜案板</t>
  </si>
  <si>
    <t>正方形PE板直径不小于70CM*厚不小于3CM，正反两面使用，内心加厚加粗，表面防滑网纹处理，表面无细孔，防发霉，不开裂</t>
  </si>
  <si>
    <t>14村小学合计：</t>
  </si>
  <si>
    <t>18村小学</t>
  </si>
  <si>
    <t>品牌：茶花，型号024007，产品规格：60*100*3CM,产品材质：塑料</t>
  </si>
  <si>
    <t>加厚剁肉墩（白色）</t>
  </si>
  <si>
    <t>圆形PE板直径不小于50CM*厚不小于10CM，正反两面使用，内心加厚加粗，表面防滑网纹处理，砧板材质：塑料</t>
  </si>
  <si>
    <t>食品级材料材质，耐高温，PE食品级，60cm*300 （4.68/卷）学校食堂用</t>
  </si>
  <si>
    <t>长度：45CM</t>
  </si>
  <si>
    <t>品牌：美厨，型号：40CM,产品材质：不锈钢</t>
  </si>
  <si>
    <t>洗锅刷</t>
  </si>
  <si>
    <t>品牌：白木，型号：A1,杆材质：木质</t>
  </si>
  <si>
    <t>18村小学合计：</t>
  </si>
  <si>
    <t>21村小学</t>
  </si>
  <si>
    <t>切菜墩</t>
  </si>
  <si>
    <t xml:space="preserve">直径38cm，厚度3.5cm，直径38CM厚度 3.5CM，不开裂不掉渣，食品级PE材质，切菜不打滑，抗菌不发，霉耐砍不伤刀（塑料）
</t>
  </si>
  <si>
    <t xml:space="preserve">直径35CM*厚直径60CM*厚10CM（一体）无提手,直径60CM*厚15CM（一体）无提手
</t>
  </si>
  <si>
    <t>材质：不锈钢，高：14.1cm，长20cm，宽：17.5cm，四格刀箱（带盖）</t>
  </si>
  <si>
    <t>不锈钢刀具固定链条</t>
  </si>
  <si>
    <t>高强度合金，光亮表面防腐耐锈，产品结实耐用，不锈钢直径4mm，1.5米</t>
  </si>
  <si>
    <t>棉柔抹布，30*30，耐用，不掉毛</t>
  </si>
  <si>
    <t>吸水性好，30x70cm，不掉毛</t>
  </si>
  <si>
    <t>钢丝球4只装，不掉渣，不生锈</t>
  </si>
  <si>
    <t>长15米，宽1.5米，材料：纯棉，宽度：150cm，颜色：纯白色，厚薄：中厚，密度：加密，缩水率：7%左右，手感：适中，纹路风格：单面粗纹</t>
  </si>
  <si>
    <t>白米醋(酿造食醋)
500mL，18个月，水，食用酒精，大米，食用盐等，，&gt;3.50g/100mL（5L）</t>
  </si>
  <si>
    <t>一次性鞋套，蓝色，约15*37CM(拉伸后
，防尘防水、耐用耐磨，PE材料，10只/捆、100只/包，男女通用款，居家/雨天/板房等</t>
  </si>
  <si>
    <t>不易破，无纺布帽子，加厚款，防尘 防掉发 透气</t>
  </si>
  <si>
    <t>一次性手套(100条）</t>
  </si>
  <si>
    <t>一休植绒，巨保暖，超长特厚：140克</t>
  </si>
  <si>
    <t>500ml,抗菌,清洁</t>
  </si>
  <si>
    <t>900g可打体积为45立方分米(5cm厚度，6cm宽度可以喷15M左右),三和发泡胶，罐容积:960ml，净含量:720g，保质期:18个月</t>
  </si>
  <si>
    <t>厨房油污清洁剂，500g，液态
厨房多种重污油污表面，如油烟机，排风扇，炉灶，洗碗池，厨房料理台，厨房玻璃等表面。</t>
  </si>
  <si>
    <t>防油贴纸</t>
  </si>
  <si>
    <t>加厚材质，比一般的铝箔纸更厚，反复揉搓不易破，耐磨耐用，自带背胶使用方便，不留残胶清洁方便，经典银色耐高温，(贴纸距离火&gt;2CM)（款90，长5米）</t>
  </si>
  <si>
    <t>塑料水龙头</t>
  </si>
  <si>
    <t>PVC塑料水龙头，16mm，120mm，97mm，20mm</t>
  </si>
  <si>
    <t>PVC尖咀水龙头，100mm，15.8mm，96.6mm，25mm，13.5mm，</t>
  </si>
  <si>
    <t>水管地漏</t>
  </si>
  <si>
    <t>上面113mm，下88mm,高44mm，（100mm*100mm）</t>
  </si>
  <si>
    <t>高硼紫外线灯管/杀菌、除螨、消毒，1199mm，40w，管径24mm</t>
  </si>
  <si>
    <t>40w，使用面积40-200m²</t>
  </si>
  <si>
    <t>长条款白色款/冰箱温度计，测量范围:-40°C~40°C产品尺寸:113mm*2lmm*11mm优点:稳定性强、精准度高应用:测量冰箱冷藏/冷冻温度</t>
  </si>
  <si>
    <t>大，直径120cm</t>
  </si>
  <si>
    <t>电子秤，大屏幕 夜间也能看得清大屏幕LCD显示，夜间也能看得清，宽23.5cm，长28cm，高10.4cm，30.2cm</t>
  </si>
  <si>
    <t>灰盖灰桶20L，高36.5cm，宽34cm，长30cm</t>
  </si>
  <si>
    <t>不锈钢材质中等的，直径20cm，约38cm</t>
  </si>
  <si>
    <t>款1.2cm，长10米,防猫抓纳米网【灰纱】特密网 防猫抓纳米网【白纱】特密网 防猫抓纳米网</t>
  </si>
  <si>
    <t>1包50,强效蝇蚊虫通杀</t>
  </si>
  <si>
    <t>不锈钢材质，手柄长：12.5，整体长24cm，宽4cm</t>
  </si>
  <si>
    <t>夏季，第一个门高2.05cm宽：1.76，第二个门高2.05cm，宽1.76cm，第三个门高2.05cm宽1.45，第四个门高1.95cm 宽1.20cm</t>
  </si>
  <si>
    <t>一体特厚款，尺寸125cm75cm，离地高度23.5，整车高度93cm，载量3200斤，轮子类型：8寸工业重型刹车轮，自重：28KG，车板材质：冷孔刚，底部结构：九道加固梁</t>
  </si>
  <si>
    <t>辆</t>
  </si>
  <si>
    <t>不锈钢挡鼠板</t>
  </si>
  <si>
    <t>不锈钢材质，2平方，要安装</t>
  </si>
  <si>
    <t>平方</t>
  </si>
  <si>
    <t>21村小学合计</t>
  </si>
  <si>
    <t>8村小学</t>
  </si>
  <si>
    <t>360度臭氧杀菌，除甲醛，高透石英玻管，带挂链，除螨率100%，</t>
  </si>
  <si>
    <t>锻打斧子 精钢大号木工斧</t>
  </si>
  <si>
    <t>大盆子（直径70cm）</t>
  </si>
  <si>
    <t>不锈钢盆洗菜盆家用厨房304食品级和面脸盆大盆加厚商用盆子特大</t>
  </si>
  <si>
    <t>托盘(59*49)</t>
  </si>
  <si>
    <t>304不锈钢方盘 不锈钢托盘长方形托盘餐盘烧烤鱼盘蒸饭盘菜盘</t>
  </si>
  <si>
    <t>口罩</t>
  </si>
  <si>
    <t>菜刀 斩骨刀</t>
  </si>
  <si>
    <t>菜刀十八子作切片家用厨房刀具套装锋利厨师水果刀</t>
  </si>
  <si>
    <t>304不锈钢留样盒 带盖食品留样盒 厨房留菜盒 长方形盒子</t>
  </si>
  <si>
    <t>不锈钢筷子筒奶茶店吸管收纳筒商用筷子收纳盒筷笼串串香竹签筒桶</t>
  </si>
  <si>
    <t>8村小学合计</t>
  </si>
  <si>
    <t>罕南力克镇总合计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</si>
</sst>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49">
    <font>
      <sz val="11"/>
      <color theme="1"/>
      <name val="宋体"/>
      <charset val="134"/>
      <scheme val="minor"/>
    </font>
    <font>
      <sz val="10"/>
      <color theme="1"/>
      <name val="仿宋"/>
      <charset val="134"/>
    </font>
    <font>
      <sz val="11"/>
      <color theme="1"/>
      <name val="Tahoma"/>
      <charset val="134"/>
    </font>
    <font>
      <sz val="11"/>
      <color indexed="8"/>
      <name val="宋体"/>
      <charset val="134"/>
    </font>
    <font>
      <sz val="12"/>
      <name val="宋体"/>
      <charset val="134"/>
    </font>
    <font>
      <b/>
      <sz val="14"/>
      <name val="宋体"/>
      <charset val="134"/>
    </font>
    <font>
      <sz val="16"/>
      <color theme="1"/>
      <name val="宋体"/>
      <charset val="134"/>
      <scheme val="minor"/>
    </font>
    <font>
      <sz val="10"/>
      <color theme="1"/>
      <name val="宋体"/>
      <charset val="134"/>
      <scheme val="minor"/>
    </font>
    <font>
      <b/>
      <sz val="10"/>
      <color theme="1"/>
      <name val="宋体"/>
      <charset val="134"/>
      <scheme val="minor"/>
    </font>
    <font>
      <sz val="11"/>
      <name val="宋体"/>
      <charset val="134"/>
      <scheme val="minor"/>
    </font>
    <font>
      <sz val="14"/>
      <name val="宋体"/>
      <charset val="134"/>
    </font>
    <font>
      <sz val="11"/>
      <color theme="1"/>
      <name val="宋体"/>
      <charset val="134"/>
    </font>
    <font>
      <sz val="12"/>
      <name val="仿宋_GB2312"/>
      <charset val="134"/>
    </font>
    <font>
      <sz val="12"/>
      <color rgb="FF404040"/>
      <name val="Microsoft YaHei"/>
      <charset val="134"/>
    </font>
    <font>
      <b/>
      <sz val="11"/>
      <color theme="1"/>
      <name val="宋体"/>
      <charset val="134"/>
      <scheme val="minor"/>
    </font>
    <font>
      <sz val="9"/>
      <color theme="1"/>
      <name val="宋体"/>
      <charset val="134"/>
      <scheme val="minor"/>
    </font>
    <font>
      <sz val="14"/>
      <name val="仿宋_GB2312"/>
      <charset val="134"/>
    </font>
    <font>
      <sz val="11"/>
      <name val="宋体"/>
      <charset val="134"/>
    </font>
    <font>
      <sz val="8"/>
      <name val="仿宋_GB2312"/>
      <charset val="134"/>
    </font>
    <font>
      <sz val="8"/>
      <name val="宋体"/>
      <charset val="134"/>
    </font>
    <font>
      <sz val="9"/>
      <color rgb="FF404040"/>
      <name val="Arial"/>
      <charset val="134"/>
    </font>
    <font>
      <sz val="9"/>
      <color rgb="FF404040"/>
      <name val="宋体"/>
      <charset val="134"/>
    </font>
    <font>
      <sz val="10"/>
      <color rgb="FF404040"/>
      <name val="Microsoft YaHei"/>
      <charset val="134"/>
    </font>
    <font>
      <sz val="8"/>
      <color theme="1"/>
      <name val="宋体"/>
      <charset val="134"/>
      <scheme val="minor"/>
    </font>
    <font>
      <sz val="12"/>
      <color theme="1"/>
      <name val="宋体"/>
      <charset val="134"/>
      <scheme val="minor"/>
    </font>
    <font>
      <sz val="10"/>
      <name val="宋体"/>
      <charset val="134"/>
      <scheme val="minor"/>
    </font>
    <font>
      <sz val="12"/>
      <color theme="1"/>
      <name val="宋体"/>
      <charset val="134"/>
    </font>
    <font>
      <sz val="10"/>
      <color indexed="8"/>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name val="Helv"/>
      <charset val="0"/>
    </font>
    <font>
      <sz val="8"/>
      <name val="Calibri"/>
      <charset val="134"/>
    </font>
  </fonts>
  <fills count="35">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0" fillId="4" borderId="11" applyNumberFormat="0" applyFont="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12" applyNumberFormat="0" applyFill="0" applyAlignment="0" applyProtection="0">
      <alignment vertical="center"/>
    </xf>
    <xf numFmtId="0" fontId="34" fillId="0" borderId="12" applyNumberFormat="0" applyFill="0" applyAlignment="0" applyProtection="0">
      <alignment vertical="center"/>
    </xf>
    <xf numFmtId="0" fontId="35" fillId="0" borderId="13" applyNumberFormat="0" applyFill="0" applyAlignment="0" applyProtection="0">
      <alignment vertical="center"/>
    </xf>
    <xf numFmtId="0" fontId="35" fillId="0" borderId="0" applyNumberFormat="0" applyFill="0" applyBorder="0" applyAlignment="0" applyProtection="0">
      <alignment vertical="center"/>
    </xf>
    <xf numFmtId="0" fontId="36" fillId="5" borderId="14" applyNumberFormat="0" applyAlignment="0" applyProtection="0">
      <alignment vertical="center"/>
    </xf>
    <xf numFmtId="0" fontId="37" fillId="6" borderId="15" applyNumberFormat="0" applyAlignment="0" applyProtection="0">
      <alignment vertical="center"/>
    </xf>
    <xf numFmtId="0" fontId="38" fillId="6" borderId="14" applyNumberFormat="0" applyAlignment="0" applyProtection="0">
      <alignment vertical="center"/>
    </xf>
    <xf numFmtId="0" fontId="39" fillId="7" borderId="16" applyNumberFormat="0" applyAlignment="0" applyProtection="0">
      <alignment vertical="center"/>
    </xf>
    <xf numFmtId="0" fontId="40" fillId="0" borderId="17" applyNumberFormat="0" applyFill="0" applyAlignment="0" applyProtection="0">
      <alignment vertical="center"/>
    </xf>
    <xf numFmtId="0" fontId="41" fillId="0" borderId="18" applyNumberFormat="0" applyFill="0" applyAlignment="0" applyProtection="0">
      <alignment vertical="center"/>
    </xf>
    <xf numFmtId="0" fontId="42" fillId="8" borderId="0" applyNumberFormat="0" applyBorder="0" applyAlignment="0" applyProtection="0">
      <alignment vertical="center"/>
    </xf>
    <xf numFmtId="0" fontId="43" fillId="9" borderId="0" applyNumberFormat="0" applyBorder="0" applyAlignment="0" applyProtection="0">
      <alignment vertical="center"/>
    </xf>
    <xf numFmtId="0" fontId="44" fillId="10" borderId="0" applyNumberFormat="0" applyBorder="0" applyAlignment="0" applyProtection="0">
      <alignment vertical="center"/>
    </xf>
    <xf numFmtId="0" fontId="45" fillId="11" borderId="0" applyNumberFormat="0" applyBorder="0" applyAlignment="0" applyProtection="0">
      <alignment vertical="center"/>
    </xf>
    <xf numFmtId="0" fontId="46" fillId="12" borderId="0" applyNumberFormat="0" applyBorder="0" applyAlignment="0" applyProtection="0">
      <alignment vertical="center"/>
    </xf>
    <xf numFmtId="0" fontId="46" fillId="13" borderId="0" applyNumberFormat="0" applyBorder="0" applyAlignment="0" applyProtection="0">
      <alignment vertical="center"/>
    </xf>
    <xf numFmtId="0" fontId="45" fillId="14" borderId="0" applyNumberFormat="0" applyBorder="0" applyAlignment="0" applyProtection="0">
      <alignment vertical="center"/>
    </xf>
    <xf numFmtId="0" fontId="45" fillId="15" borderId="0" applyNumberFormat="0" applyBorder="0" applyAlignment="0" applyProtection="0">
      <alignment vertical="center"/>
    </xf>
    <xf numFmtId="0" fontId="46" fillId="16" borderId="0" applyNumberFormat="0" applyBorder="0" applyAlignment="0" applyProtection="0">
      <alignment vertical="center"/>
    </xf>
    <xf numFmtId="0" fontId="46" fillId="17" borderId="0" applyNumberFormat="0" applyBorder="0" applyAlignment="0" applyProtection="0">
      <alignment vertical="center"/>
    </xf>
    <xf numFmtId="0" fontId="45" fillId="18" borderId="0" applyNumberFormat="0" applyBorder="0" applyAlignment="0" applyProtection="0">
      <alignment vertical="center"/>
    </xf>
    <xf numFmtId="0" fontId="45" fillId="19" borderId="0" applyNumberFormat="0" applyBorder="0" applyAlignment="0" applyProtection="0">
      <alignment vertical="center"/>
    </xf>
    <xf numFmtId="0" fontId="46" fillId="20" borderId="0" applyNumberFormat="0" applyBorder="0" applyAlignment="0" applyProtection="0">
      <alignment vertical="center"/>
    </xf>
    <xf numFmtId="0" fontId="46" fillId="21" borderId="0" applyNumberFormat="0" applyBorder="0" applyAlignment="0" applyProtection="0">
      <alignment vertical="center"/>
    </xf>
    <xf numFmtId="0" fontId="45" fillId="22" borderId="0" applyNumberFormat="0" applyBorder="0" applyAlignment="0" applyProtection="0">
      <alignment vertical="center"/>
    </xf>
    <xf numFmtId="0" fontId="45" fillId="23" borderId="0" applyNumberFormat="0" applyBorder="0" applyAlignment="0" applyProtection="0">
      <alignment vertical="center"/>
    </xf>
    <xf numFmtId="0" fontId="46" fillId="24" borderId="0" applyNumberFormat="0" applyBorder="0" applyAlignment="0" applyProtection="0">
      <alignment vertical="center"/>
    </xf>
    <xf numFmtId="0" fontId="46" fillId="25" borderId="0" applyNumberFormat="0" applyBorder="0" applyAlignment="0" applyProtection="0">
      <alignment vertical="center"/>
    </xf>
    <xf numFmtId="0" fontId="45" fillId="26" borderId="0" applyNumberFormat="0" applyBorder="0" applyAlignment="0" applyProtection="0">
      <alignment vertical="center"/>
    </xf>
    <xf numFmtId="0" fontId="45" fillId="27" borderId="0" applyNumberFormat="0" applyBorder="0" applyAlignment="0" applyProtection="0">
      <alignment vertical="center"/>
    </xf>
    <xf numFmtId="0" fontId="46" fillId="28" borderId="0" applyNumberFormat="0" applyBorder="0" applyAlignment="0" applyProtection="0">
      <alignment vertical="center"/>
    </xf>
    <xf numFmtId="0" fontId="46" fillId="29" borderId="0" applyNumberFormat="0" applyBorder="0" applyAlignment="0" applyProtection="0">
      <alignment vertical="center"/>
    </xf>
    <xf numFmtId="0" fontId="45" fillId="30" borderId="0" applyNumberFormat="0" applyBorder="0" applyAlignment="0" applyProtection="0">
      <alignment vertical="center"/>
    </xf>
    <xf numFmtId="0" fontId="45" fillId="31" borderId="0" applyNumberFormat="0" applyBorder="0" applyAlignment="0" applyProtection="0">
      <alignment vertical="center"/>
    </xf>
    <xf numFmtId="0" fontId="46" fillId="32" borderId="0" applyNumberFormat="0" applyBorder="0" applyAlignment="0" applyProtection="0">
      <alignment vertical="center"/>
    </xf>
    <xf numFmtId="0" fontId="46" fillId="33" borderId="0" applyNumberFormat="0" applyBorder="0" applyAlignment="0" applyProtection="0">
      <alignment vertical="center"/>
    </xf>
    <xf numFmtId="0" fontId="45" fillId="34" borderId="0" applyNumberFormat="0" applyBorder="0" applyAlignment="0" applyProtection="0">
      <alignment vertical="center"/>
    </xf>
    <xf numFmtId="0" fontId="47" fillId="0" borderId="0"/>
    <xf numFmtId="0" fontId="4" fillId="0" borderId="0"/>
    <xf numFmtId="0" fontId="4" fillId="0" borderId="0">
      <alignment vertical="center"/>
    </xf>
    <xf numFmtId="0" fontId="24" fillId="0" borderId="0"/>
    <xf numFmtId="0" fontId="0" fillId="0" borderId="0">
      <alignment vertical="center"/>
    </xf>
  </cellStyleXfs>
  <cellXfs count="135">
    <xf numFmtId="0" fontId="0" fillId="0" borderId="0" xfId="0">
      <alignment vertical="center"/>
    </xf>
    <xf numFmtId="0" fontId="1" fillId="0" borderId="0" xfId="0" applyFont="1" applyFill="1" applyAlignment="1">
      <alignment horizontal="center"/>
    </xf>
    <xf numFmtId="0" fontId="1" fillId="2" borderId="0" xfId="0" applyFont="1" applyFill="1" applyAlignment="1">
      <alignment horizontal="center"/>
    </xf>
    <xf numFmtId="0" fontId="1" fillId="2" borderId="0" xfId="0" applyFont="1" applyFill="1" applyAlignment="1">
      <alignment horizontal="center" vertical="center"/>
    </xf>
    <xf numFmtId="0" fontId="2" fillId="0" borderId="0" xfId="0" applyFont="1" applyFill="1" applyAlignment="1">
      <alignment horizontal="center" vertical="center"/>
    </xf>
    <xf numFmtId="0" fontId="3" fillId="2" borderId="0" xfId="0" applyFont="1" applyFill="1" applyBorder="1" applyAlignment="1">
      <alignment vertical="center"/>
    </xf>
    <xf numFmtId="0" fontId="0" fillId="2" borderId="0" xfId="0" applyFill="1">
      <alignment vertical="center"/>
    </xf>
    <xf numFmtId="0" fontId="4" fillId="0" borderId="0" xfId="0" applyFont="1" applyFill="1" applyBorder="1" applyAlignment="1">
      <alignment vertical="center"/>
    </xf>
    <xf numFmtId="0" fontId="2" fillId="0" borderId="0" xfId="0" applyFont="1" applyFill="1" applyAlignment="1">
      <alignment horizontal="center"/>
    </xf>
    <xf numFmtId="0" fontId="5" fillId="2" borderId="0" xfId="0" applyFont="1" applyFill="1" applyAlignment="1">
      <alignment horizontal="center" vertical="center"/>
    </xf>
    <xf numFmtId="0" fontId="4" fillId="0" borderId="0" xfId="0" applyFont="1" applyFill="1" applyBorder="1" applyAlignment="1">
      <alignment horizontal="center" vertical="center"/>
    </xf>
    <xf numFmtId="0" fontId="6" fillId="2" borderId="1" xfId="0" applyFont="1" applyFill="1" applyBorder="1" applyAlignment="1">
      <alignment horizontal="center" vertical="center"/>
    </xf>
    <xf numFmtId="0" fontId="7" fillId="2" borderId="1" xfId="0" applyFont="1" applyFill="1" applyBorder="1" applyAlignment="1">
      <alignment horizontal="center" vertical="center" wrapText="1"/>
    </xf>
    <xf numFmtId="0" fontId="0" fillId="2" borderId="1" xfId="0" applyFont="1" applyFill="1" applyBorder="1" applyAlignment="1">
      <alignment horizontal="center" vertical="center"/>
    </xf>
    <xf numFmtId="0" fontId="0" fillId="2" borderId="1" xfId="0" applyFont="1" applyFill="1" applyBorder="1" applyAlignment="1">
      <alignment horizontal="center" vertical="center" wrapText="1"/>
    </xf>
    <xf numFmtId="176" fontId="0" fillId="2" borderId="1" xfId="0" applyNumberFormat="1" applyFont="1" applyFill="1" applyBorder="1" applyAlignment="1">
      <alignment horizontal="center" vertical="center"/>
    </xf>
    <xf numFmtId="0" fontId="8" fillId="2" borderId="2"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9" fillId="0" borderId="1" xfId="53" applyFont="1" applyFill="1" applyBorder="1" applyAlignment="1" applyProtection="1">
      <alignment horizontal="center" vertical="center" wrapText="1" shrinkToFit="1"/>
    </xf>
    <xf numFmtId="0" fontId="10" fillId="0" borderId="1" xfId="53" applyFont="1" applyFill="1" applyBorder="1" applyAlignment="1">
      <alignment horizontal="center" vertical="center"/>
    </xf>
    <xf numFmtId="0" fontId="10" fillId="0" borderId="1" xfId="0" applyFont="1" applyBorder="1" applyAlignment="1">
      <alignment horizontal="center" vertical="center"/>
    </xf>
    <xf numFmtId="0" fontId="11" fillId="0" borderId="1" xfId="0" applyFont="1" applyFill="1" applyBorder="1" applyAlignment="1">
      <alignment horizontal="center" vertical="center"/>
    </xf>
    <xf numFmtId="0" fontId="11"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0" fillId="0" borderId="1" xfId="0" applyBorder="1" applyAlignment="1">
      <alignment horizontal="center" vertical="center"/>
    </xf>
    <xf numFmtId="0" fontId="0" fillId="2" borderId="1" xfId="0" applyFont="1" applyFill="1" applyBorder="1" applyAlignment="1">
      <alignment horizontal="left" vertical="center" wrapText="1"/>
    </xf>
    <xf numFmtId="0" fontId="7" fillId="0" borderId="1" xfId="0" applyFont="1" applyFill="1" applyBorder="1" applyAlignment="1">
      <alignment horizontal="center" vertical="center" wrapText="1"/>
    </xf>
    <xf numFmtId="0" fontId="7" fillId="0" borderId="1" xfId="0" applyFont="1" applyFill="1" applyBorder="1" applyAlignment="1">
      <alignment horizontal="center" vertical="center"/>
    </xf>
    <xf numFmtId="176" fontId="7" fillId="0" borderId="1" xfId="0" applyNumberFormat="1" applyFont="1" applyFill="1" applyBorder="1" applyAlignment="1">
      <alignment horizontal="center" vertical="center"/>
    </xf>
    <xf numFmtId="0" fontId="12" fillId="0" borderId="1" xfId="0" applyFont="1" applyFill="1" applyBorder="1" applyAlignment="1">
      <alignment horizontal="center" vertical="center" wrapText="1"/>
    </xf>
    <xf numFmtId="0" fontId="0" fillId="2" borderId="1" xfId="52" applyFont="1" applyFill="1" applyBorder="1" applyAlignment="1" applyProtection="1">
      <alignment horizontal="center" vertical="center" shrinkToFit="1"/>
    </xf>
    <xf numFmtId="0" fontId="13" fillId="0" borderId="1" xfId="0" applyFont="1" applyBorder="1" applyAlignment="1">
      <alignment horizontal="center" vertical="center"/>
    </xf>
    <xf numFmtId="0" fontId="14" fillId="0" borderId="1" xfId="0" applyFont="1" applyBorder="1" applyAlignment="1">
      <alignment horizontal="center" vertical="center" wrapText="1"/>
    </xf>
    <xf numFmtId="0" fontId="0" fillId="2" borderId="1" xfId="0" applyFont="1" applyFill="1" applyBorder="1" applyAlignment="1">
      <alignment horizontal="center" vertical="center" shrinkToFit="1"/>
    </xf>
    <xf numFmtId="0" fontId="15" fillId="2" borderId="1" xfId="52" applyFont="1" applyFill="1" applyBorder="1" applyAlignment="1" applyProtection="1">
      <alignment horizontal="center" vertical="center" wrapText="1" shrinkToFit="1"/>
    </xf>
    <xf numFmtId="0" fontId="3" fillId="2" borderId="3" xfId="0" applyFont="1" applyFill="1" applyBorder="1" applyAlignment="1">
      <alignment horizontal="center" vertical="center"/>
    </xf>
    <xf numFmtId="0" fontId="8" fillId="2" borderId="4" xfId="0" applyFont="1" applyFill="1" applyBorder="1" applyAlignment="1">
      <alignment horizontal="center" vertical="center" wrapText="1"/>
    </xf>
    <xf numFmtId="176" fontId="2" fillId="0" borderId="1" xfId="0" applyNumberFormat="1" applyFont="1" applyFill="1" applyBorder="1" applyAlignment="1">
      <alignment horizontal="center" vertical="center"/>
    </xf>
    <xf numFmtId="0" fontId="0" fillId="0" borderId="1" xfId="0" applyFont="1" applyBorder="1" applyAlignment="1">
      <alignment horizontal="center" vertical="center" wrapText="1"/>
    </xf>
    <xf numFmtId="0" fontId="0" fillId="0" borderId="1" xfId="0" applyFont="1" applyBorder="1" applyAlignment="1">
      <alignment horizontal="center" vertical="center"/>
    </xf>
    <xf numFmtId="0" fontId="0" fillId="2" borderId="1" xfId="0" applyFill="1" applyBorder="1" applyAlignment="1">
      <alignment horizontal="center" vertical="center"/>
    </xf>
    <xf numFmtId="0" fontId="0" fillId="0" borderId="1" xfId="0" applyBorder="1" applyAlignment="1">
      <alignment horizontal="center" vertical="center" wrapText="1"/>
    </xf>
    <xf numFmtId="0" fontId="0" fillId="0" borderId="2" xfId="0" applyBorder="1" applyAlignment="1">
      <alignment horizontal="center" vertical="center"/>
    </xf>
    <xf numFmtId="0" fontId="4" fillId="2" borderId="1" xfId="0" applyFont="1" applyFill="1" applyBorder="1" applyAlignment="1">
      <alignment horizontal="center" vertical="center"/>
    </xf>
    <xf numFmtId="0" fontId="16" fillId="0" borderId="1" xfId="0" applyFont="1" applyFill="1" applyBorder="1" applyAlignment="1">
      <alignment horizontal="left" vertical="center" wrapText="1"/>
    </xf>
    <xf numFmtId="0" fontId="0" fillId="0" borderId="3" xfId="0" applyBorder="1" applyAlignment="1">
      <alignment horizontal="center" vertical="center"/>
    </xf>
    <xf numFmtId="0" fontId="17" fillId="2" borderId="1" xfId="0" applyFont="1" applyFill="1" applyBorder="1" applyAlignment="1">
      <alignment horizontal="center" vertical="center"/>
    </xf>
    <xf numFmtId="0" fontId="14" fillId="2" borderId="1" xfId="0" applyFont="1" applyFill="1" applyBorder="1" applyAlignment="1">
      <alignment horizontal="center" vertical="center" wrapText="1"/>
    </xf>
    <xf numFmtId="0" fontId="0" fillId="2" borderId="1" xfId="0" applyFill="1" applyBorder="1" applyAlignment="1">
      <alignment horizontal="center" vertical="center" wrapText="1"/>
    </xf>
    <xf numFmtId="0" fontId="0" fillId="0" borderId="4" xfId="0" applyBorder="1" applyAlignment="1">
      <alignment horizontal="center" vertical="center"/>
    </xf>
    <xf numFmtId="0" fontId="12" fillId="0" borderId="1" xfId="0" applyFont="1" applyBorder="1" applyAlignment="1">
      <alignment horizontal="center" vertical="center" shrinkToFit="1"/>
    </xf>
    <xf numFmtId="0" fontId="18" fillId="0" borderId="1" xfId="0" applyFont="1" applyBorder="1" applyAlignment="1">
      <alignment horizontal="center" vertical="center" wrapText="1" shrinkToFit="1"/>
    </xf>
    <xf numFmtId="0" fontId="12" fillId="0" borderId="1" xfId="0" applyFont="1" applyBorder="1" applyAlignment="1">
      <alignment horizontal="center" vertical="center" wrapText="1"/>
    </xf>
    <xf numFmtId="0" fontId="4"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9" fillId="0" borderId="1" xfId="0" applyFont="1" applyBorder="1" applyAlignment="1">
      <alignment horizontal="center" vertical="center" wrapText="1"/>
    </xf>
    <xf numFmtId="0" fontId="12" fillId="0" borderId="5" xfId="0" applyFont="1" applyBorder="1" applyAlignment="1">
      <alignment horizontal="center" vertical="center" wrapText="1"/>
    </xf>
    <xf numFmtId="0" fontId="20" fillId="0" borderId="0" xfId="0" applyFont="1" applyAlignment="1">
      <alignment horizontal="center" vertical="center"/>
    </xf>
    <xf numFmtId="0" fontId="16" fillId="0" borderId="1" xfId="0" applyFont="1" applyBorder="1" applyAlignment="1">
      <alignment horizontal="center" vertical="center" wrapText="1"/>
    </xf>
    <xf numFmtId="0" fontId="21" fillId="0" borderId="1" xfId="0" applyFont="1" applyBorder="1" applyAlignment="1">
      <alignment horizontal="center" vertical="center" wrapText="1"/>
    </xf>
    <xf numFmtId="0" fontId="13" fillId="0" borderId="0" xfId="0" applyFont="1" applyAlignment="1">
      <alignment horizontal="center" vertical="center"/>
    </xf>
    <xf numFmtId="0" fontId="9" fillId="0" borderId="1" xfId="0" applyFont="1" applyFill="1" applyBorder="1" applyAlignment="1">
      <alignment horizontal="center" vertical="center" wrapText="1"/>
    </xf>
    <xf numFmtId="0" fontId="22" fillId="0" borderId="1" xfId="0" applyFont="1" applyBorder="1" applyAlignment="1">
      <alignment horizontal="center" vertical="center"/>
    </xf>
    <xf numFmtId="0" fontId="0" fillId="0" borderId="6" xfId="0" applyBorder="1" applyAlignment="1">
      <alignment horizontal="center" vertical="center"/>
    </xf>
    <xf numFmtId="0" fontId="0" fillId="0" borderId="5" xfId="0" applyBorder="1" applyAlignment="1">
      <alignment horizontal="center" vertical="center"/>
    </xf>
    <xf numFmtId="0" fontId="0" fillId="0" borderId="7" xfId="0" applyBorder="1" applyAlignment="1">
      <alignment horizontal="center" vertical="center"/>
    </xf>
    <xf numFmtId="0" fontId="23" fillId="0" borderId="1" xfId="0" applyFont="1" applyBorder="1" applyAlignment="1">
      <alignment horizontal="center" vertical="center" wrapText="1"/>
    </xf>
    <xf numFmtId="0" fontId="0" fillId="0" borderId="1" xfId="0" applyFill="1" applyBorder="1" applyAlignment="1">
      <alignment horizontal="center" vertical="center"/>
    </xf>
    <xf numFmtId="0" fontId="7" fillId="0" borderId="1" xfId="0" applyFont="1" applyBorder="1" applyAlignment="1">
      <alignment horizontal="center" vertical="center" wrapText="1"/>
    </xf>
    <xf numFmtId="0" fontId="15" fillId="0" borderId="1" xfId="0" applyFont="1" applyBorder="1" applyAlignment="1">
      <alignment horizontal="center" vertical="center" wrapText="1"/>
    </xf>
    <xf numFmtId="0" fontId="14" fillId="0" borderId="5" xfId="0" applyFont="1" applyBorder="1" applyAlignment="1">
      <alignment horizontal="center" vertical="center" wrapText="1"/>
    </xf>
    <xf numFmtId="0" fontId="15" fillId="0" borderId="5" xfId="0" applyFont="1" applyBorder="1" applyAlignment="1">
      <alignment horizontal="center" vertical="center" wrapText="1"/>
    </xf>
    <xf numFmtId="0" fontId="0" fillId="0" borderId="8" xfId="0" applyBorder="1" applyAlignment="1">
      <alignment horizontal="center" vertical="center"/>
    </xf>
    <xf numFmtId="0" fontId="14" fillId="0" borderId="6" xfId="0" applyFont="1" applyBorder="1" applyAlignment="1">
      <alignment horizontal="center" vertical="center"/>
    </xf>
    <xf numFmtId="0" fontId="14" fillId="0" borderId="5" xfId="0" applyFont="1" applyBorder="1" applyAlignment="1">
      <alignment horizontal="center" vertical="center"/>
    </xf>
    <xf numFmtId="0" fontId="14" fillId="0" borderId="7" xfId="0" applyFont="1" applyBorder="1" applyAlignment="1">
      <alignment horizontal="center" vertical="center"/>
    </xf>
    <xf numFmtId="0" fontId="24" fillId="0" borderId="6" xfId="0" applyFont="1" applyBorder="1" applyAlignment="1">
      <alignment horizontal="center" vertical="center"/>
    </xf>
    <xf numFmtId="0" fontId="24" fillId="0" borderId="5" xfId="0" applyFont="1" applyBorder="1" applyAlignment="1">
      <alignment horizontal="center" vertical="center"/>
    </xf>
    <xf numFmtId="0" fontId="24" fillId="0" borderId="7" xfId="0" applyFont="1" applyBorder="1" applyAlignment="1">
      <alignment horizontal="center" vertical="center"/>
    </xf>
    <xf numFmtId="0" fontId="24" fillId="0" borderId="1" xfId="0" applyFont="1" applyFill="1" applyBorder="1" applyAlignment="1" applyProtection="1">
      <alignment horizontal="center" vertical="center" wrapText="1"/>
      <protection locked="0"/>
    </xf>
    <xf numFmtId="0" fontId="4" fillId="0" borderId="1" xfId="0" applyFont="1" applyFill="1" applyBorder="1" applyAlignment="1">
      <alignment vertical="center"/>
    </xf>
    <xf numFmtId="0" fontId="24" fillId="0" borderId="1" xfId="0" applyNumberFormat="1" applyFont="1" applyFill="1" applyBorder="1" applyAlignment="1" applyProtection="1">
      <alignment horizontal="center" vertical="center" wrapText="1"/>
      <protection locked="0"/>
    </xf>
    <xf numFmtId="0" fontId="3" fillId="0" borderId="1" xfId="0" applyFont="1" applyFill="1" applyBorder="1" applyAlignment="1">
      <alignment horizontal="center" vertical="center"/>
    </xf>
    <xf numFmtId="0" fontId="4" fillId="0" borderId="1" xfId="0" applyFont="1" applyFill="1" applyBorder="1" applyAlignment="1">
      <alignment horizontal="center" vertical="center"/>
    </xf>
    <xf numFmtId="0" fontId="14" fillId="0" borderId="1" xfId="0" applyFont="1" applyBorder="1" applyAlignment="1">
      <alignment horizontal="center" vertical="center"/>
    </xf>
    <xf numFmtId="0" fontId="24" fillId="0" borderId="1" xfId="0" applyFont="1" applyBorder="1" applyAlignment="1">
      <alignment horizontal="center" vertical="center"/>
    </xf>
    <xf numFmtId="176" fontId="0" fillId="0" borderId="1" xfId="0" applyNumberFormat="1" applyBorder="1" applyAlignment="1">
      <alignment horizontal="center" vertical="center"/>
    </xf>
    <xf numFmtId="0" fontId="0" fillId="0" borderId="2" xfId="0" applyBorder="1" applyAlignment="1">
      <alignment horizontal="center" vertical="center" wrapText="1"/>
    </xf>
    <xf numFmtId="0" fontId="0" fillId="2" borderId="1" xfId="53" applyFont="1" applyFill="1" applyBorder="1" applyAlignment="1" applyProtection="1">
      <alignment horizontal="center" vertical="center" wrapText="1" shrinkToFit="1"/>
    </xf>
    <xf numFmtId="0" fontId="0" fillId="0" borderId="3" xfId="0" applyBorder="1" applyAlignment="1">
      <alignment horizontal="center" vertical="center" wrapText="1"/>
    </xf>
    <xf numFmtId="0" fontId="0" fillId="0" borderId="3" xfId="0" applyFill="1" applyBorder="1" applyAlignment="1">
      <alignment horizontal="center" vertical="center" wrapText="1"/>
    </xf>
    <xf numFmtId="0" fontId="15" fillId="0" borderId="1" xfId="0" applyFont="1" applyFill="1" applyBorder="1" applyAlignment="1">
      <alignment horizontal="center" vertical="center" wrapText="1"/>
    </xf>
    <xf numFmtId="0" fontId="9" fillId="0" borderId="1" xfId="0" applyFont="1" applyFill="1" applyBorder="1" applyAlignment="1">
      <alignment horizontal="center" vertical="center"/>
    </xf>
    <xf numFmtId="0" fontId="4" fillId="2" borderId="1" xfId="0" applyFont="1" applyFill="1" applyBorder="1" applyAlignment="1">
      <alignment horizontal="center" vertical="center" wrapText="1"/>
    </xf>
    <xf numFmtId="0" fontId="25" fillId="2" borderId="1" xfId="0" applyFont="1" applyFill="1" applyBorder="1" applyAlignment="1">
      <alignment horizontal="center" vertical="center" wrapText="1"/>
    </xf>
    <xf numFmtId="0" fontId="9" fillId="2" borderId="1" xfId="0" applyFont="1" applyFill="1" applyBorder="1" applyAlignment="1">
      <alignment horizontal="center" vertical="center"/>
    </xf>
    <xf numFmtId="0" fontId="0" fillId="2" borderId="1" xfId="0" applyFill="1" applyBorder="1">
      <alignment vertical="center"/>
    </xf>
    <xf numFmtId="0" fontId="9" fillId="2" borderId="1" xfId="53" applyFont="1" applyFill="1" applyBorder="1" applyAlignment="1" applyProtection="1">
      <alignment horizontal="center" vertical="center" wrapText="1" shrinkToFit="1"/>
    </xf>
    <xf numFmtId="0" fontId="9" fillId="2" borderId="1" xfId="0" applyFont="1" applyFill="1" applyBorder="1">
      <alignment vertical="center"/>
    </xf>
    <xf numFmtId="0" fontId="26" fillId="2" borderId="1" xfId="0" applyFont="1" applyFill="1" applyBorder="1" applyAlignment="1">
      <alignment horizontal="center" vertical="center"/>
    </xf>
    <xf numFmtId="176" fontId="0" fillId="0" borderId="5" xfId="0" applyNumberFormat="1" applyBorder="1" applyAlignment="1">
      <alignment horizontal="center" vertical="center"/>
    </xf>
    <xf numFmtId="176" fontId="0" fillId="0" borderId="7" xfId="0" applyNumberFormat="1" applyBorder="1" applyAlignment="1">
      <alignment horizontal="center" vertical="center"/>
    </xf>
    <xf numFmtId="0" fontId="0" fillId="2" borderId="1" xfId="53" applyFont="1" applyFill="1" applyBorder="1" applyAlignment="1" applyProtection="1">
      <alignment horizontal="center" vertical="center" shrinkToFit="1"/>
    </xf>
    <xf numFmtId="0" fontId="0" fillId="0" borderId="1" xfId="0" applyFill="1" applyBorder="1" applyAlignment="1">
      <alignment vertical="center"/>
    </xf>
    <xf numFmtId="176" fontId="0" fillId="0" borderId="1" xfId="0" applyNumberFormat="1" applyFont="1" applyFill="1" applyBorder="1" applyAlignment="1" applyProtection="1">
      <alignment horizontal="center" vertical="center"/>
      <protection locked="0"/>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3" xfId="0" applyFill="1" applyBorder="1" applyAlignment="1">
      <alignment horizontal="center" vertical="center"/>
    </xf>
    <xf numFmtId="0" fontId="0" fillId="0" borderId="1" xfId="0" applyBorder="1" applyAlignment="1">
      <alignment vertical="center" wrapText="1"/>
    </xf>
    <xf numFmtId="0" fontId="0" fillId="0" borderId="1" xfId="0" applyBorder="1">
      <alignment vertical="center"/>
    </xf>
    <xf numFmtId="0" fontId="14" fillId="3" borderId="1"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0" fillId="3" borderId="1" xfId="0" applyFill="1" applyBorder="1" applyAlignment="1">
      <alignment horizontal="center" vertical="center"/>
    </xf>
    <xf numFmtId="0" fontId="8" fillId="0" borderId="1" xfId="0" applyFont="1" applyBorder="1" applyAlignment="1">
      <alignment horizontal="center" vertical="center" wrapText="1"/>
    </xf>
    <xf numFmtId="0" fontId="0" fillId="0" borderId="1" xfId="0" applyFont="1" applyFill="1" applyBorder="1" applyAlignment="1">
      <alignment horizontal="center" vertical="center" wrapText="1"/>
    </xf>
    <xf numFmtId="0" fontId="15" fillId="0" borderId="1" xfId="0" applyFont="1" applyBorder="1" applyAlignment="1">
      <alignment vertical="center" wrapText="1"/>
    </xf>
    <xf numFmtId="0" fontId="3" fillId="0" borderId="1" xfId="0" applyFont="1" applyFill="1" applyBorder="1" applyAlignment="1">
      <alignment horizontal="center" vertical="center" shrinkToFit="1"/>
    </xf>
    <xf numFmtId="0" fontId="27" fillId="0" borderId="1" xfId="0" applyFont="1" applyFill="1" applyBorder="1" applyAlignment="1">
      <alignment vertical="center"/>
    </xf>
    <xf numFmtId="0" fontId="3" fillId="2" borderId="2" xfId="0" applyFont="1" applyFill="1" applyBorder="1" applyAlignment="1">
      <alignment horizontal="center" vertical="center"/>
    </xf>
    <xf numFmtId="0" fontId="9" fillId="2" borderId="1" xfId="52" applyFont="1" applyFill="1" applyBorder="1" applyAlignment="1" applyProtection="1">
      <alignment horizontal="center" vertical="center" shrinkToFit="1"/>
    </xf>
    <xf numFmtId="0" fontId="4" fillId="2" borderId="1" xfId="0" applyFont="1" applyFill="1" applyBorder="1" applyAlignment="1">
      <alignment horizontal="center" vertical="center" shrinkToFit="1"/>
    </xf>
    <xf numFmtId="0" fontId="15" fillId="2" borderId="1" xfId="0" applyFont="1" applyFill="1" applyBorder="1" applyAlignment="1">
      <alignment horizontal="center" vertical="center" shrinkToFit="1"/>
    </xf>
    <xf numFmtId="0" fontId="0" fillId="2" borderId="2" xfId="0" applyFont="1" applyFill="1" applyBorder="1" applyAlignment="1">
      <alignment horizontal="center" vertical="center" shrinkToFit="1"/>
    </xf>
    <xf numFmtId="0" fontId="0" fillId="2" borderId="2" xfId="0" applyFont="1" applyFill="1" applyBorder="1" applyAlignment="1">
      <alignment horizontal="center" vertical="center"/>
    </xf>
    <xf numFmtId="0" fontId="0" fillId="2" borderId="6" xfId="0" applyFont="1" applyFill="1" applyBorder="1" applyAlignment="1">
      <alignment horizontal="center" vertical="center"/>
    </xf>
    <xf numFmtId="0" fontId="0" fillId="2" borderId="5" xfId="0" applyFont="1" applyFill="1" applyBorder="1" applyAlignment="1">
      <alignment horizontal="center" vertical="center"/>
    </xf>
    <xf numFmtId="0" fontId="0" fillId="2" borderId="7" xfId="0" applyFont="1" applyFill="1" applyBorder="1" applyAlignment="1">
      <alignment horizontal="center" vertical="center"/>
    </xf>
    <xf numFmtId="0" fontId="3" fillId="2" borderId="4" xfId="0" applyFont="1" applyFill="1" applyBorder="1" applyAlignment="1">
      <alignment horizontal="center" vertical="center"/>
    </xf>
    <xf numFmtId="176" fontId="3" fillId="2" borderId="1" xfId="0" applyNumberFormat="1" applyFont="1" applyFill="1" applyBorder="1" applyAlignment="1">
      <alignment horizontal="center" vertical="center"/>
    </xf>
    <xf numFmtId="176" fontId="3" fillId="2" borderId="2" xfId="0" applyNumberFormat="1" applyFont="1" applyFill="1" applyBorder="1" applyAlignment="1">
      <alignment horizontal="center" vertical="center"/>
    </xf>
    <xf numFmtId="176" fontId="3" fillId="2" borderId="3" xfId="0" applyNumberFormat="1" applyFont="1" applyFill="1" applyBorder="1" applyAlignment="1">
      <alignment horizontal="center" vertical="center"/>
    </xf>
    <xf numFmtId="176" fontId="3" fillId="2" borderId="4" xfId="0" applyNumberFormat="1" applyFont="1" applyFill="1" applyBorder="1" applyAlignment="1">
      <alignment horizontal="center" vertical="center"/>
    </xf>
    <xf numFmtId="0" fontId="16" fillId="2" borderId="9" xfId="0" applyFont="1" applyFill="1" applyBorder="1" applyAlignment="1">
      <alignment horizontal="center" vertical="center"/>
    </xf>
    <xf numFmtId="0" fontId="16" fillId="2" borderId="10" xfId="0" applyFont="1" applyFill="1" applyBorder="1" applyAlignment="1">
      <alignment horizontal="center" vertical="center"/>
    </xf>
    <xf numFmtId="0" fontId="16" fillId="2" borderId="8" xfId="0" applyFont="1" applyFill="1" applyBorder="1" applyAlignment="1">
      <alignment horizontal="center" vertical="center"/>
    </xf>
  </cellXfs>
  <cellStyles count="54">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疏勒县2012-2013学年中小学在校生统计表" xfId="49"/>
    <cellStyle name="常规_Sheet2" xfId="50"/>
    <cellStyle name="常规_2008-2009学年中小学基本数据统计表" xfId="51"/>
    <cellStyle name="常规 3" xfId="52"/>
    <cellStyle name="常规 2" xfId="53"/>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customXml" Target="../customXml/item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9" Type="http://schemas.openxmlformats.org/officeDocument/2006/relationships/image" Target="../media/image9.png"/><Relationship Id="rId8" Type="http://schemas.openxmlformats.org/officeDocument/2006/relationships/image" Target="../media/image8.jpeg"/><Relationship Id="rId7" Type="http://schemas.openxmlformats.org/officeDocument/2006/relationships/image" Target="../media/image7.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 Id="rId3" Type="http://schemas.openxmlformats.org/officeDocument/2006/relationships/image" Target="../media/image3.png"/><Relationship Id="rId21" Type="http://schemas.openxmlformats.org/officeDocument/2006/relationships/image" Target="../media/image20.png"/><Relationship Id="rId20" Type="http://schemas.openxmlformats.org/officeDocument/2006/relationships/image" Target="../media/image19.png"/><Relationship Id="rId2" Type="http://schemas.openxmlformats.org/officeDocument/2006/relationships/image" Target="../media/image2.png"/><Relationship Id="rId19" Type="http://schemas.openxmlformats.org/officeDocument/2006/relationships/image" Target="../media/image18.jpeg"/><Relationship Id="rId18" Type="http://schemas.openxmlformats.org/officeDocument/2006/relationships/image" Target="../media/image17.jpeg"/><Relationship Id="rId17" Type="http://schemas.openxmlformats.org/officeDocument/2006/relationships/image" Target="../media/image16.jpeg"/><Relationship Id="rId16" Type="http://schemas.openxmlformats.org/officeDocument/2006/relationships/image" Target="../media/image15.jpeg"/><Relationship Id="rId15" Type="http://schemas.openxmlformats.org/officeDocument/2006/relationships/image" Target="../media/image14.jpeg"/><Relationship Id="rId14" Type="http://schemas.openxmlformats.org/officeDocument/2006/relationships/image" Target="../media/image13.jpeg"/><Relationship Id="rId13" Type="http://schemas.openxmlformats.org/officeDocument/2006/relationships/image" Target="../media/image12.jpeg"/><Relationship Id="rId12" Type="http://schemas.openxmlformats.org/officeDocument/2006/relationships/image" Target="NULL" TargetMode="External"/><Relationship Id="rId11" Type="http://schemas.openxmlformats.org/officeDocument/2006/relationships/image" Target="../media/image11.jpeg"/><Relationship Id="rId10" Type="http://schemas.openxmlformats.org/officeDocument/2006/relationships/image" Target="../media/image10.png"/><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7</xdr:col>
      <xdr:colOff>12065</xdr:colOff>
      <xdr:row>43</xdr:row>
      <xdr:rowOff>25400</xdr:rowOff>
    </xdr:from>
    <xdr:to>
      <xdr:col>7</xdr:col>
      <xdr:colOff>618490</xdr:colOff>
      <xdr:row>43</xdr:row>
      <xdr:rowOff>387350</xdr:rowOff>
    </xdr:to>
    <xdr:pic>
      <xdr:nvPicPr>
        <xdr:cNvPr id="1324" name="图片 1323"/>
        <xdr:cNvPicPr>
          <a:picLocks noChangeAspect="1"/>
        </xdr:cNvPicPr>
      </xdr:nvPicPr>
      <xdr:blipFill>
        <a:blip r:embed="rId1"/>
        <a:stretch>
          <a:fillRect/>
        </a:stretch>
      </xdr:blipFill>
      <xdr:spPr>
        <a:xfrm>
          <a:off x="6028055" y="18465800"/>
          <a:ext cx="606425" cy="361950"/>
        </a:xfrm>
        <a:prstGeom prst="rect">
          <a:avLst/>
        </a:prstGeom>
      </xdr:spPr>
    </xdr:pic>
    <xdr:clientData/>
  </xdr:twoCellAnchor>
  <xdr:twoCellAnchor editAs="oneCell">
    <xdr:from>
      <xdr:col>7</xdr:col>
      <xdr:colOff>65405</xdr:colOff>
      <xdr:row>44</xdr:row>
      <xdr:rowOff>59055</xdr:rowOff>
    </xdr:from>
    <xdr:to>
      <xdr:col>7</xdr:col>
      <xdr:colOff>640080</xdr:colOff>
      <xdr:row>44</xdr:row>
      <xdr:rowOff>455295</xdr:rowOff>
    </xdr:to>
    <xdr:pic>
      <xdr:nvPicPr>
        <xdr:cNvPr id="1325" name="图片 1324"/>
        <xdr:cNvPicPr>
          <a:picLocks noChangeAspect="1"/>
        </xdr:cNvPicPr>
      </xdr:nvPicPr>
      <xdr:blipFill>
        <a:blip r:embed="rId2"/>
        <a:stretch>
          <a:fillRect/>
        </a:stretch>
      </xdr:blipFill>
      <xdr:spPr>
        <a:xfrm>
          <a:off x="6081395" y="18893155"/>
          <a:ext cx="574675" cy="396240"/>
        </a:xfrm>
        <a:prstGeom prst="rect">
          <a:avLst/>
        </a:prstGeom>
      </xdr:spPr>
    </xdr:pic>
    <xdr:clientData/>
  </xdr:twoCellAnchor>
  <xdr:twoCellAnchor editAs="oneCell">
    <xdr:from>
      <xdr:col>7</xdr:col>
      <xdr:colOff>85725</xdr:colOff>
      <xdr:row>55</xdr:row>
      <xdr:rowOff>45720</xdr:rowOff>
    </xdr:from>
    <xdr:to>
      <xdr:col>7</xdr:col>
      <xdr:colOff>528955</xdr:colOff>
      <xdr:row>55</xdr:row>
      <xdr:rowOff>365125</xdr:rowOff>
    </xdr:to>
    <xdr:pic>
      <xdr:nvPicPr>
        <xdr:cNvPr id="1326" name="图片 1325"/>
        <xdr:cNvPicPr>
          <a:picLocks noChangeAspect="1"/>
        </xdr:cNvPicPr>
      </xdr:nvPicPr>
      <xdr:blipFill>
        <a:blip r:embed="rId3"/>
        <a:stretch>
          <a:fillRect/>
        </a:stretch>
      </xdr:blipFill>
      <xdr:spPr>
        <a:xfrm>
          <a:off x="6101715" y="24334470"/>
          <a:ext cx="443230" cy="319405"/>
        </a:xfrm>
        <a:prstGeom prst="rect">
          <a:avLst/>
        </a:prstGeom>
      </xdr:spPr>
    </xdr:pic>
    <xdr:clientData/>
  </xdr:twoCellAnchor>
  <xdr:twoCellAnchor editAs="oneCell">
    <xdr:from>
      <xdr:col>7</xdr:col>
      <xdr:colOff>66040</xdr:colOff>
      <xdr:row>54</xdr:row>
      <xdr:rowOff>37465</xdr:rowOff>
    </xdr:from>
    <xdr:to>
      <xdr:col>7</xdr:col>
      <xdr:colOff>569595</xdr:colOff>
      <xdr:row>55</xdr:row>
      <xdr:rowOff>13970</xdr:rowOff>
    </xdr:to>
    <xdr:pic>
      <xdr:nvPicPr>
        <xdr:cNvPr id="1327" name="图片 1326"/>
        <xdr:cNvPicPr>
          <a:picLocks noChangeAspect="1"/>
        </xdr:cNvPicPr>
      </xdr:nvPicPr>
      <xdr:blipFill>
        <a:blip r:embed="rId4"/>
        <a:stretch>
          <a:fillRect/>
        </a:stretch>
      </xdr:blipFill>
      <xdr:spPr>
        <a:xfrm>
          <a:off x="6082030" y="23907115"/>
          <a:ext cx="503555" cy="395605"/>
        </a:xfrm>
        <a:prstGeom prst="rect">
          <a:avLst/>
        </a:prstGeom>
      </xdr:spPr>
    </xdr:pic>
    <xdr:clientData/>
  </xdr:twoCellAnchor>
  <xdr:twoCellAnchor editAs="oneCell">
    <xdr:from>
      <xdr:col>7</xdr:col>
      <xdr:colOff>47625</xdr:colOff>
      <xdr:row>61</xdr:row>
      <xdr:rowOff>76200</xdr:rowOff>
    </xdr:from>
    <xdr:to>
      <xdr:col>7</xdr:col>
      <xdr:colOff>581025</xdr:colOff>
      <xdr:row>61</xdr:row>
      <xdr:rowOff>541655</xdr:rowOff>
    </xdr:to>
    <xdr:pic>
      <xdr:nvPicPr>
        <xdr:cNvPr id="1328" name="图片 1327"/>
        <xdr:cNvPicPr>
          <a:picLocks noChangeAspect="1"/>
        </xdr:cNvPicPr>
      </xdr:nvPicPr>
      <xdr:blipFill>
        <a:blip r:embed="rId5"/>
        <a:stretch>
          <a:fillRect/>
        </a:stretch>
      </xdr:blipFill>
      <xdr:spPr>
        <a:xfrm>
          <a:off x="6063615" y="26879550"/>
          <a:ext cx="533400" cy="465455"/>
        </a:xfrm>
        <a:prstGeom prst="rect">
          <a:avLst/>
        </a:prstGeom>
      </xdr:spPr>
    </xdr:pic>
    <xdr:clientData/>
  </xdr:twoCellAnchor>
  <xdr:twoCellAnchor editAs="oneCell">
    <xdr:from>
      <xdr:col>7</xdr:col>
      <xdr:colOff>57150</xdr:colOff>
      <xdr:row>46</xdr:row>
      <xdr:rowOff>19050</xdr:rowOff>
    </xdr:from>
    <xdr:to>
      <xdr:col>7</xdr:col>
      <xdr:colOff>534670</xdr:colOff>
      <xdr:row>46</xdr:row>
      <xdr:rowOff>504825</xdr:rowOff>
    </xdr:to>
    <xdr:pic>
      <xdr:nvPicPr>
        <xdr:cNvPr id="1329" name="图片 1328"/>
        <xdr:cNvPicPr>
          <a:picLocks noChangeAspect="1"/>
        </xdr:cNvPicPr>
      </xdr:nvPicPr>
      <xdr:blipFill>
        <a:blip r:embed="rId6"/>
        <a:stretch>
          <a:fillRect/>
        </a:stretch>
      </xdr:blipFill>
      <xdr:spPr>
        <a:xfrm>
          <a:off x="6073140" y="19964400"/>
          <a:ext cx="477520" cy="485775"/>
        </a:xfrm>
        <a:prstGeom prst="rect">
          <a:avLst/>
        </a:prstGeom>
      </xdr:spPr>
    </xdr:pic>
    <xdr:clientData/>
  </xdr:twoCellAnchor>
  <xdr:twoCellAnchor editAs="oneCell">
    <xdr:from>
      <xdr:col>7</xdr:col>
      <xdr:colOff>47625</xdr:colOff>
      <xdr:row>69</xdr:row>
      <xdr:rowOff>37465</xdr:rowOff>
    </xdr:from>
    <xdr:to>
      <xdr:col>7</xdr:col>
      <xdr:colOff>547370</xdr:colOff>
      <xdr:row>69</xdr:row>
      <xdr:rowOff>342265</xdr:rowOff>
    </xdr:to>
    <xdr:pic>
      <xdr:nvPicPr>
        <xdr:cNvPr id="1330" name="图片 1329"/>
        <xdr:cNvPicPr>
          <a:picLocks noChangeAspect="1"/>
        </xdr:cNvPicPr>
      </xdr:nvPicPr>
      <xdr:blipFill>
        <a:blip r:embed="rId7"/>
        <a:stretch>
          <a:fillRect/>
        </a:stretch>
      </xdr:blipFill>
      <xdr:spPr>
        <a:xfrm>
          <a:off x="6063615" y="30034230"/>
          <a:ext cx="499745" cy="304800"/>
        </a:xfrm>
        <a:prstGeom prst="rect">
          <a:avLst/>
        </a:prstGeom>
      </xdr:spPr>
    </xdr:pic>
    <xdr:clientData/>
  </xdr:twoCellAnchor>
  <xdr:twoCellAnchor editAs="oneCell">
    <xdr:from>
      <xdr:col>7</xdr:col>
      <xdr:colOff>75565</xdr:colOff>
      <xdr:row>75</xdr:row>
      <xdr:rowOff>45085</xdr:rowOff>
    </xdr:from>
    <xdr:to>
      <xdr:col>7</xdr:col>
      <xdr:colOff>568325</xdr:colOff>
      <xdr:row>75</xdr:row>
      <xdr:rowOff>352425</xdr:rowOff>
    </xdr:to>
    <xdr:pic>
      <xdr:nvPicPr>
        <xdr:cNvPr id="1331" name="图片 1330" descr="888"/>
        <xdr:cNvPicPr>
          <a:picLocks noChangeAspect="1"/>
        </xdr:cNvPicPr>
      </xdr:nvPicPr>
      <xdr:blipFill>
        <a:blip r:embed="rId8"/>
        <a:stretch>
          <a:fillRect/>
        </a:stretch>
      </xdr:blipFill>
      <xdr:spPr>
        <a:xfrm>
          <a:off x="6091555" y="32099250"/>
          <a:ext cx="492760" cy="307340"/>
        </a:xfrm>
        <a:prstGeom prst="rect">
          <a:avLst/>
        </a:prstGeom>
      </xdr:spPr>
    </xdr:pic>
    <xdr:clientData/>
  </xdr:twoCellAnchor>
  <xdr:twoCellAnchor editAs="oneCell">
    <xdr:from>
      <xdr:col>7</xdr:col>
      <xdr:colOff>53975</xdr:colOff>
      <xdr:row>77</xdr:row>
      <xdr:rowOff>12065</xdr:rowOff>
    </xdr:from>
    <xdr:to>
      <xdr:col>7</xdr:col>
      <xdr:colOff>596265</xdr:colOff>
      <xdr:row>77</xdr:row>
      <xdr:rowOff>415925</xdr:rowOff>
    </xdr:to>
    <xdr:pic>
      <xdr:nvPicPr>
        <xdr:cNvPr id="1332" name="图片 1331"/>
        <xdr:cNvPicPr>
          <a:picLocks noChangeAspect="1"/>
        </xdr:cNvPicPr>
      </xdr:nvPicPr>
      <xdr:blipFill>
        <a:blip r:embed="rId9"/>
        <a:stretch>
          <a:fillRect/>
        </a:stretch>
      </xdr:blipFill>
      <xdr:spPr>
        <a:xfrm>
          <a:off x="6069965" y="32904430"/>
          <a:ext cx="542290" cy="403860"/>
        </a:xfrm>
        <a:prstGeom prst="rect">
          <a:avLst/>
        </a:prstGeom>
        <a:noFill/>
        <a:ln w="9525">
          <a:noFill/>
        </a:ln>
      </xdr:spPr>
    </xdr:pic>
    <xdr:clientData/>
  </xdr:twoCellAnchor>
  <xdr:twoCellAnchor editAs="oneCell">
    <xdr:from>
      <xdr:col>7</xdr:col>
      <xdr:colOff>211455</xdr:colOff>
      <xdr:row>78</xdr:row>
      <xdr:rowOff>27940</xdr:rowOff>
    </xdr:from>
    <xdr:to>
      <xdr:col>7</xdr:col>
      <xdr:colOff>790575</xdr:colOff>
      <xdr:row>78</xdr:row>
      <xdr:rowOff>398780</xdr:rowOff>
    </xdr:to>
    <xdr:pic>
      <xdr:nvPicPr>
        <xdr:cNvPr id="1333" name="图片 1332"/>
        <xdr:cNvPicPr>
          <a:picLocks noChangeAspect="1"/>
        </xdr:cNvPicPr>
      </xdr:nvPicPr>
      <xdr:blipFill>
        <a:blip r:embed="rId10"/>
        <a:stretch>
          <a:fillRect/>
        </a:stretch>
      </xdr:blipFill>
      <xdr:spPr>
        <a:xfrm>
          <a:off x="6227445" y="33339405"/>
          <a:ext cx="579120" cy="370840"/>
        </a:xfrm>
        <a:prstGeom prst="rect">
          <a:avLst/>
        </a:prstGeom>
        <a:noFill/>
        <a:ln w="9525">
          <a:noFill/>
        </a:ln>
      </xdr:spPr>
    </xdr:pic>
    <xdr:clientData/>
  </xdr:twoCellAnchor>
  <xdr:twoCellAnchor editAs="oneCell">
    <xdr:from>
      <xdr:col>7</xdr:col>
      <xdr:colOff>28575</xdr:colOff>
      <xdr:row>316</xdr:row>
      <xdr:rowOff>48260</xdr:rowOff>
    </xdr:from>
    <xdr:to>
      <xdr:col>7</xdr:col>
      <xdr:colOff>918210</xdr:colOff>
      <xdr:row>318</xdr:row>
      <xdr:rowOff>116840</xdr:rowOff>
    </xdr:to>
    <xdr:pic>
      <xdr:nvPicPr>
        <xdr:cNvPr id="12" name="图片 11"/>
        <xdr:cNvPicPr>
          <a:picLocks noChangeAspect="1"/>
        </xdr:cNvPicPr>
      </xdr:nvPicPr>
      <xdr:blipFill>
        <a:blip r:embed="rId11" r:link="rId12"/>
        <a:stretch>
          <a:fillRect/>
        </a:stretch>
      </xdr:blipFill>
      <xdr:spPr>
        <a:xfrm>
          <a:off x="6044565" y="110976410"/>
          <a:ext cx="889635" cy="728980"/>
        </a:xfrm>
        <a:prstGeom prst="rect">
          <a:avLst/>
        </a:prstGeom>
        <a:noFill/>
        <a:ln>
          <a:noFill/>
        </a:ln>
      </xdr:spPr>
    </xdr:pic>
    <xdr:clientData/>
  </xdr:twoCellAnchor>
  <xdr:twoCellAnchor editAs="oneCell">
    <xdr:from>
      <xdr:col>7</xdr:col>
      <xdr:colOff>66675</xdr:colOff>
      <xdr:row>317</xdr:row>
      <xdr:rowOff>71755</xdr:rowOff>
    </xdr:from>
    <xdr:to>
      <xdr:col>7</xdr:col>
      <xdr:colOff>878205</xdr:colOff>
      <xdr:row>319</xdr:row>
      <xdr:rowOff>89535</xdr:rowOff>
    </xdr:to>
    <xdr:pic>
      <xdr:nvPicPr>
        <xdr:cNvPr id="13" name="图片 12"/>
        <xdr:cNvPicPr>
          <a:picLocks noChangeAspect="1"/>
        </xdr:cNvPicPr>
      </xdr:nvPicPr>
      <xdr:blipFill>
        <a:blip r:embed="rId13" r:link="rId12"/>
        <a:stretch>
          <a:fillRect/>
        </a:stretch>
      </xdr:blipFill>
      <xdr:spPr>
        <a:xfrm>
          <a:off x="6082665" y="111330105"/>
          <a:ext cx="811530" cy="678180"/>
        </a:xfrm>
        <a:prstGeom prst="rect">
          <a:avLst/>
        </a:prstGeom>
        <a:noFill/>
        <a:ln>
          <a:noFill/>
        </a:ln>
      </xdr:spPr>
    </xdr:pic>
    <xdr:clientData/>
  </xdr:twoCellAnchor>
  <xdr:twoCellAnchor editAs="oneCell">
    <xdr:from>
      <xdr:col>7</xdr:col>
      <xdr:colOff>38100</xdr:colOff>
      <xdr:row>318</xdr:row>
      <xdr:rowOff>69850</xdr:rowOff>
    </xdr:from>
    <xdr:to>
      <xdr:col>7</xdr:col>
      <xdr:colOff>843915</xdr:colOff>
      <xdr:row>320</xdr:row>
      <xdr:rowOff>171450</xdr:rowOff>
    </xdr:to>
    <xdr:pic>
      <xdr:nvPicPr>
        <xdr:cNvPr id="14" name="图片 13"/>
        <xdr:cNvPicPr>
          <a:picLocks noChangeAspect="1"/>
        </xdr:cNvPicPr>
      </xdr:nvPicPr>
      <xdr:blipFill>
        <a:blip r:embed="rId14" r:link="rId12"/>
        <a:stretch>
          <a:fillRect/>
        </a:stretch>
      </xdr:blipFill>
      <xdr:spPr>
        <a:xfrm>
          <a:off x="6054090" y="111658400"/>
          <a:ext cx="805815" cy="762000"/>
        </a:xfrm>
        <a:prstGeom prst="rect">
          <a:avLst/>
        </a:prstGeom>
        <a:noFill/>
        <a:ln>
          <a:noFill/>
        </a:ln>
      </xdr:spPr>
    </xdr:pic>
    <xdr:clientData/>
  </xdr:twoCellAnchor>
  <xdr:twoCellAnchor editAs="oneCell">
    <xdr:from>
      <xdr:col>7</xdr:col>
      <xdr:colOff>47625</xdr:colOff>
      <xdr:row>319</xdr:row>
      <xdr:rowOff>46990</xdr:rowOff>
    </xdr:from>
    <xdr:to>
      <xdr:col>7</xdr:col>
      <xdr:colOff>854075</xdr:colOff>
      <xdr:row>321</xdr:row>
      <xdr:rowOff>137795</xdr:rowOff>
    </xdr:to>
    <xdr:pic>
      <xdr:nvPicPr>
        <xdr:cNvPr id="15" name="图片 14"/>
        <xdr:cNvPicPr>
          <a:picLocks noChangeAspect="1"/>
        </xdr:cNvPicPr>
      </xdr:nvPicPr>
      <xdr:blipFill>
        <a:blip r:embed="rId15" r:link="rId12"/>
        <a:stretch>
          <a:fillRect/>
        </a:stretch>
      </xdr:blipFill>
      <xdr:spPr>
        <a:xfrm>
          <a:off x="6063615" y="111965740"/>
          <a:ext cx="806450" cy="751205"/>
        </a:xfrm>
        <a:prstGeom prst="rect">
          <a:avLst/>
        </a:prstGeom>
        <a:noFill/>
        <a:ln>
          <a:noFill/>
        </a:ln>
      </xdr:spPr>
    </xdr:pic>
    <xdr:clientData/>
  </xdr:twoCellAnchor>
  <xdr:twoCellAnchor editAs="oneCell">
    <xdr:from>
      <xdr:col>7</xdr:col>
      <xdr:colOff>54610</xdr:colOff>
      <xdr:row>330</xdr:row>
      <xdr:rowOff>134620</xdr:rowOff>
    </xdr:from>
    <xdr:to>
      <xdr:col>7</xdr:col>
      <xdr:colOff>918210</xdr:colOff>
      <xdr:row>332</xdr:row>
      <xdr:rowOff>291465</xdr:rowOff>
    </xdr:to>
    <xdr:pic>
      <xdr:nvPicPr>
        <xdr:cNvPr id="16" name="图片 15"/>
        <xdr:cNvPicPr>
          <a:picLocks noChangeAspect="1"/>
        </xdr:cNvPicPr>
      </xdr:nvPicPr>
      <xdr:blipFill>
        <a:blip r:embed="rId16" r:link="rId12"/>
        <a:stretch>
          <a:fillRect/>
        </a:stretch>
      </xdr:blipFill>
      <xdr:spPr>
        <a:xfrm>
          <a:off x="6070600" y="115787170"/>
          <a:ext cx="863600" cy="817245"/>
        </a:xfrm>
        <a:prstGeom prst="rect">
          <a:avLst/>
        </a:prstGeom>
        <a:noFill/>
        <a:ln>
          <a:noFill/>
        </a:ln>
      </xdr:spPr>
    </xdr:pic>
    <xdr:clientData/>
  </xdr:twoCellAnchor>
  <xdr:twoCellAnchor editAs="oneCell">
    <xdr:from>
      <xdr:col>7</xdr:col>
      <xdr:colOff>200660</xdr:colOff>
      <xdr:row>329</xdr:row>
      <xdr:rowOff>61595</xdr:rowOff>
    </xdr:from>
    <xdr:to>
      <xdr:col>7</xdr:col>
      <xdr:colOff>521970</xdr:colOff>
      <xdr:row>329</xdr:row>
      <xdr:rowOff>312420</xdr:rowOff>
    </xdr:to>
    <xdr:pic>
      <xdr:nvPicPr>
        <xdr:cNvPr id="17" name="图片 16"/>
        <xdr:cNvPicPr>
          <a:picLocks noChangeAspect="1"/>
        </xdr:cNvPicPr>
      </xdr:nvPicPr>
      <xdr:blipFill>
        <a:blip r:embed="rId17" r:link="rId12"/>
        <a:stretch>
          <a:fillRect/>
        </a:stretch>
      </xdr:blipFill>
      <xdr:spPr>
        <a:xfrm flipV="1">
          <a:off x="6216650" y="115383945"/>
          <a:ext cx="321310" cy="250825"/>
        </a:xfrm>
        <a:prstGeom prst="rect">
          <a:avLst/>
        </a:prstGeom>
        <a:noFill/>
        <a:ln>
          <a:noFill/>
        </a:ln>
      </xdr:spPr>
    </xdr:pic>
    <xdr:clientData/>
  </xdr:twoCellAnchor>
  <xdr:twoCellAnchor editAs="oneCell">
    <xdr:from>
      <xdr:col>7</xdr:col>
      <xdr:colOff>328295</xdr:colOff>
      <xdr:row>328</xdr:row>
      <xdr:rowOff>101600</xdr:rowOff>
    </xdr:from>
    <xdr:to>
      <xdr:col>7</xdr:col>
      <xdr:colOff>737235</xdr:colOff>
      <xdr:row>328</xdr:row>
      <xdr:rowOff>263525</xdr:rowOff>
    </xdr:to>
    <xdr:pic>
      <xdr:nvPicPr>
        <xdr:cNvPr id="18" name="图片 17"/>
        <xdr:cNvPicPr>
          <a:picLocks noChangeAspect="1"/>
        </xdr:cNvPicPr>
      </xdr:nvPicPr>
      <xdr:blipFill>
        <a:blip r:embed="rId18" r:link="rId12"/>
        <a:stretch>
          <a:fillRect/>
        </a:stretch>
      </xdr:blipFill>
      <xdr:spPr>
        <a:xfrm>
          <a:off x="6344285" y="115093750"/>
          <a:ext cx="408940" cy="161925"/>
        </a:xfrm>
        <a:prstGeom prst="rect">
          <a:avLst/>
        </a:prstGeom>
        <a:noFill/>
        <a:ln>
          <a:noFill/>
        </a:ln>
      </xdr:spPr>
    </xdr:pic>
    <xdr:clientData/>
  </xdr:twoCellAnchor>
  <xdr:twoCellAnchor editAs="oneCell">
    <xdr:from>
      <xdr:col>7</xdr:col>
      <xdr:colOff>88900</xdr:colOff>
      <xdr:row>333</xdr:row>
      <xdr:rowOff>45085</xdr:rowOff>
    </xdr:from>
    <xdr:to>
      <xdr:col>7</xdr:col>
      <xdr:colOff>900430</xdr:colOff>
      <xdr:row>333</xdr:row>
      <xdr:rowOff>268605</xdr:rowOff>
    </xdr:to>
    <xdr:pic>
      <xdr:nvPicPr>
        <xdr:cNvPr id="19" name="图片 18"/>
        <xdr:cNvPicPr>
          <a:picLocks noChangeAspect="1"/>
        </xdr:cNvPicPr>
      </xdr:nvPicPr>
      <xdr:blipFill>
        <a:blip r:embed="rId19" r:link="rId12"/>
        <a:stretch>
          <a:fillRect/>
        </a:stretch>
      </xdr:blipFill>
      <xdr:spPr>
        <a:xfrm>
          <a:off x="6104890" y="116688235"/>
          <a:ext cx="811530" cy="223520"/>
        </a:xfrm>
        <a:prstGeom prst="rect">
          <a:avLst/>
        </a:prstGeom>
        <a:noFill/>
        <a:ln>
          <a:noFill/>
        </a:ln>
      </xdr:spPr>
    </xdr:pic>
    <xdr:clientData/>
  </xdr:twoCellAnchor>
  <xdr:twoCellAnchor editAs="oneCell">
    <xdr:from>
      <xdr:col>7</xdr:col>
      <xdr:colOff>43180</xdr:colOff>
      <xdr:row>221</xdr:row>
      <xdr:rowOff>35560</xdr:rowOff>
    </xdr:from>
    <xdr:to>
      <xdr:col>7</xdr:col>
      <xdr:colOff>1655445</xdr:colOff>
      <xdr:row>221</xdr:row>
      <xdr:rowOff>280670</xdr:rowOff>
    </xdr:to>
    <xdr:pic>
      <xdr:nvPicPr>
        <xdr:cNvPr id="20" name="图片 19"/>
        <xdr:cNvPicPr>
          <a:picLocks noChangeAspect="1"/>
        </xdr:cNvPicPr>
      </xdr:nvPicPr>
      <xdr:blipFill>
        <a:blip r:embed="rId20"/>
        <a:stretch>
          <a:fillRect/>
        </a:stretch>
      </xdr:blipFill>
      <xdr:spPr>
        <a:xfrm>
          <a:off x="6059170" y="83036410"/>
          <a:ext cx="1612265" cy="245110"/>
        </a:xfrm>
        <a:prstGeom prst="rect">
          <a:avLst/>
        </a:prstGeom>
        <a:noFill/>
        <a:ln w="9525">
          <a:noFill/>
        </a:ln>
      </xdr:spPr>
    </xdr:pic>
    <xdr:clientData/>
  </xdr:twoCellAnchor>
  <xdr:twoCellAnchor editAs="oneCell">
    <xdr:from>
      <xdr:col>7</xdr:col>
      <xdr:colOff>111125</xdr:colOff>
      <xdr:row>219</xdr:row>
      <xdr:rowOff>1361440</xdr:rowOff>
    </xdr:from>
    <xdr:to>
      <xdr:col>7</xdr:col>
      <xdr:colOff>1581785</xdr:colOff>
      <xdr:row>220</xdr:row>
      <xdr:rowOff>271145</xdr:rowOff>
    </xdr:to>
    <xdr:pic>
      <xdr:nvPicPr>
        <xdr:cNvPr id="21" name="图片 20"/>
        <xdr:cNvPicPr>
          <a:picLocks noChangeAspect="1"/>
        </xdr:cNvPicPr>
      </xdr:nvPicPr>
      <xdr:blipFill>
        <a:blip r:embed="rId21"/>
        <a:stretch>
          <a:fillRect/>
        </a:stretch>
      </xdr:blipFill>
      <xdr:spPr>
        <a:xfrm>
          <a:off x="6127115" y="82607150"/>
          <a:ext cx="1470660" cy="271145"/>
        </a:xfrm>
        <a:prstGeom prst="rect">
          <a:avLst/>
        </a:prstGeom>
        <a:noFill/>
        <a:ln w="9525">
          <a:noFill/>
        </a:ln>
      </xdr:spPr>
    </xdr:pic>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37"/>
  <sheetViews>
    <sheetView tabSelected="1" zoomScale="85" zoomScaleNormal="85" workbookViewId="0">
      <selection activeCell="N8" sqref="N8"/>
    </sheetView>
  </sheetViews>
  <sheetFormatPr defaultColWidth="9" defaultRowHeight="14.25" outlineLevelCol="7"/>
  <cols>
    <col min="1" max="1" width="6.125" style="7" customWidth="1"/>
    <col min="2" max="2" width="18.2333333333333" style="10" customWidth="1"/>
    <col min="3" max="3" width="24.0166666666667" style="7" customWidth="1"/>
    <col min="4" max="4" width="7.79166666666667" style="7" customWidth="1"/>
    <col min="5" max="5" width="7.79166666666667" style="10" customWidth="1"/>
    <col min="6" max="6" width="6.46666666666667" style="7" customWidth="1"/>
    <col min="7" max="7" width="8.525" style="7" customWidth="1"/>
    <col min="8" max="8" width="23.8666666666667" style="7" customWidth="1"/>
    <col min="9" max="16384" width="9" style="7"/>
  </cols>
  <sheetData>
    <row r="1" s="1" customFormat="1" ht="48" customHeight="1" spans="1:8">
      <c r="A1" s="11" t="s">
        <v>0</v>
      </c>
      <c r="B1" s="11"/>
      <c r="C1" s="11"/>
      <c r="D1" s="11"/>
      <c r="E1" s="11"/>
      <c r="F1" s="11"/>
      <c r="G1" s="11"/>
      <c r="H1" s="11"/>
    </row>
    <row r="2" s="1" customFormat="1" ht="20" customHeight="1" spans="1:8">
      <c r="A2" s="12" t="s">
        <v>1</v>
      </c>
      <c r="B2" s="12" t="s">
        <v>2</v>
      </c>
      <c r="C2" s="12" t="s">
        <v>3</v>
      </c>
      <c r="D2" s="12" t="s">
        <v>4</v>
      </c>
      <c r="E2" s="12" t="s">
        <v>5</v>
      </c>
      <c r="F2" s="12" t="s">
        <v>6</v>
      </c>
      <c r="G2" s="12" t="s">
        <v>7</v>
      </c>
      <c r="H2" s="12" t="s">
        <v>8</v>
      </c>
    </row>
    <row r="3" s="2" customFormat="1" ht="34" customHeight="1" spans="1:8">
      <c r="A3" s="13" t="s">
        <v>9</v>
      </c>
      <c r="B3" s="14" t="s">
        <v>10</v>
      </c>
      <c r="C3" s="14" t="s">
        <v>11</v>
      </c>
      <c r="D3" s="13" t="s">
        <v>12</v>
      </c>
      <c r="E3" s="13">
        <v>30</v>
      </c>
      <c r="F3" s="13">
        <v>55</v>
      </c>
      <c r="G3" s="15">
        <f>F3*E3</f>
        <v>1650</v>
      </c>
      <c r="H3" s="16" t="s">
        <v>13</v>
      </c>
    </row>
    <row r="4" s="2" customFormat="1" ht="34" customHeight="1" spans="1:8">
      <c r="A4" s="13" t="s">
        <v>14</v>
      </c>
      <c r="B4" s="13" t="s">
        <v>15</v>
      </c>
      <c r="C4" s="14" t="s">
        <v>16</v>
      </c>
      <c r="D4" s="13" t="s">
        <v>17</v>
      </c>
      <c r="E4" s="13">
        <v>10</v>
      </c>
      <c r="F4" s="13">
        <v>25</v>
      </c>
      <c r="G4" s="15">
        <f t="shared" ref="G4:G41" si="0">F4*E4</f>
        <v>250</v>
      </c>
      <c r="H4" s="17"/>
    </row>
    <row r="5" s="2" customFormat="1" ht="34" customHeight="1" spans="1:8">
      <c r="A5" s="13" t="s">
        <v>18</v>
      </c>
      <c r="B5" s="13" t="s">
        <v>19</v>
      </c>
      <c r="C5" s="14" t="s">
        <v>20</v>
      </c>
      <c r="D5" s="13" t="s">
        <v>17</v>
      </c>
      <c r="E5" s="13">
        <v>4</v>
      </c>
      <c r="F5" s="13">
        <v>50</v>
      </c>
      <c r="G5" s="15">
        <f t="shared" si="0"/>
        <v>200</v>
      </c>
      <c r="H5" s="17"/>
    </row>
    <row r="6" s="3" customFormat="1" ht="34" customHeight="1" spans="1:8">
      <c r="A6" s="13" t="s">
        <v>21</v>
      </c>
      <c r="B6" s="13" t="s">
        <v>22</v>
      </c>
      <c r="C6" s="14" t="s">
        <v>23</v>
      </c>
      <c r="D6" s="13" t="s">
        <v>17</v>
      </c>
      <c r="E6" s="13">
        <v>2</v>
      </c>
      <c r="F6" s="13">
        <v>250</v>
      </c>
      <c r="G6" s="15">
        <f t="shared" si="0"/>
        <v>500</v>
      </c>
      <c r="H6" s="17"/>
    </row>
    <row r="7" s="3" customFormat="1" ht="34" customHeight="1" spans="1:8">
      <c r="A7" s="13" t="s">
        <v>24</v>
      </c>
      <c r="B7" s="13" t="s">
        <v>25</v>
      </c>
      <c r="C7" s="14" t="s">
        <v>26</v>
      </c>
      <c r="D7" s="13" t="s">
        <v>17</v>
      </c>
      <c r="E7" s="13">
        <v>6</v>
      </c>
      <c r="F7" s="13">
        <v>20</v>
      </c>
      <c r="G7" s="15">
        <f t="shared" si="0"/>
        <v>120</v>
      </c>
      <c r="H7" s="17"/>
    </row>
    <row r="8" s="3" customFormat="1" ht="34" customHeight="1" spans="1:8">
      <c r="A8" s="13" t="s">
        <v>27</v>
      </c>
      <c r="B8" s="18" t="s">
        <v>28</v>
      </c>
      <c r="C8" s="14" t="s">
        <v>29</v>
      </c>
      <c r="D8" s="19" t="s">
        <v>30</v>
      </c>
      <c r="E8" s="13">
        <v>5</v>
      </c>
      <c r="F8" s="20">
        <v>80</v>
      </c>
      <c r="G8" s="15">
        <f t="shared" si="0"/>
        <v>400</v>
      </c>
      <c r="H8" s="17"/>
    </row>
    <row r="9" s="3" customFormat="1" ht="34" customHeight="1" spans="1:8">
      <c r="A9" s="13" t="s">
        <v>31</v>
      </c>
      <c r="B9" s="18" t="s">
        <v>32</v>
      </c>
      <c r="C9" s="14" t="s">
        <v>33</v>
      </c>
      <c r="D9" s="19" t="s">
        <v>30</v>
      </c>
      <c r="E9" s="13">
        <v>10</v>
      </c>
      <c r="F9" s="20">
        <v>70</v>
      </c>
      <c r="G9" s="15">
        <f t="shared" si="0"/>
        <v>700</v>
      </c>
      <c r="H9" s="17"/>
    </row>
    <row r="10" s="3" customFormat="1" ht="34" customHeight="1" spans="1:8">
      <c r="A10" s="13" t="s">
        <v>34</v>
      </c>
      <c r="B10" s="19" t="s">
        <v>35</v>
      </c>
      <c r="C10" s="14" t="s">
        <v>36</v>
      </c>
      <c r="D10" s="19" t="s">
        <v>30</v>
      </c>
      <c r="E10" s="13">
        <v>2</v>
      </c>
      <c r="F10" s="20">
        <v>80</v>
      </c>
      <c r="G10" s="15">
        <f t="shared" si="0"/>
        <v>160</v>
      </c>
      <c r="H10" s="17"/>
    </row>
    <row r="11" s="3" customFormat="1" ht="34" customHeight="1" spans="1:8">
      <c r="A11" s="13" t="s">
        <v>37</v>
      </c>
      <c r="B11" s="19" t="s">
        <v>38</v>
      </c>
      <c r="C11" s="14" t="s">
        <v>39</v>
      </c>
      <c r="D11" s="19" t="s">
        <v>40</v>
      </c>
      <c r="E11" s="13">
        <v>50</v>
      </c>
      <c r="F11" s="20">
        <v>15</v>
      </c>
      <c r="G11" s="15">
        <f t="shared" si="0"/>
        <v>750</v>
      </c>
      <c r="H11" s="17"/>
    </row>
    <row r="12" s="3" customFormat="1" ht="34" customHeight="1" spans="1:8">
      <c r="A12" s="13" t="s">
        <v>41</v>
      </c>
      <c r="B12" s="19" t="s">
        <v>42</v>
      </c>
      <c r="C12" s="14" t="s">
        <v>43</v>
      </c>
      <c r="D12" s="19" t="s">
        <v>44</v>
      </c>
      <c r="E12" s="13">
        <v>100</v>
      </c>
      <c r="F12" s="20">
        <v>8</v>
      </c>
      <c r="G12" s="15">
        <f t="shared" si="0"/>
        <v>800</v>
      </c>
      <c r="H12" s="17"/>
    </row>
    <row r="13" s="4" customFormat="1" ht="34" customHeight="1" spans="1:8">
      <c r="A13" s="13" t="s">
        <v>45</v>
      </c>
      <c r="B13" s="21" t="s">
        <v>46</v>
      </c>
      <c r="C13" s="22" t="s">
        <v>47</v>
      </c>
      <c r="D13" s="21" t="s">
        <v>17</v>
      </c>
      <c r="E13" s="23">
        <v>5</v>
      </c>
      <c r="F13" s="23">
        <v>50</v>
      </c>
      <c r="G13" s="15">
        <f t="shared" si="0"/>
        <v>250</v>
      </c>
      <c r="H13" s="17"/>
    </row>
    <row r="14" s="4" customFormat="1" ht="34" customHeight="1" spans="1:8">
      <c r="A14" s="13" t="s">
        <v>48</v>
      </c>
      <c r="B14" s="13" t="s">
        <v>49</v>
      </c>
      <c r="C14" s="14" t="s">
        <v>50</v>
      </c>
      <c r="D14" s="13" t="s">
        <v>17</v>
      </c>
      <c r="E14" s="13">
        <v>6</v>
      </c>
      <c r="F14" s="13">
        <v>30</v>
      </c>
      <c r="G14" s="15">
        <f t="shared" si="0"/>
        <v>180</v>
      </c>
      <c r="H14" s="17"/>
    </row>
    <row r="15" s="4" customFormat="1" ht="34" customHeight="1" spans="1:8">
      <c r="A15" s="13" t="s">
        <v>51</v>
      </c>
      <c r="B15" s="13" t="s">
        <v>52</v>
      </c>
      <c r="C15" s="14" t="s">
        <v>53</v>
      </c>
      <c r="D15" s="13" t="s">
        <v>54</v>
      </c>
      <c r="E15" s="13">
        <v>60</v>
      </c>
      <c r="F15" s="13">
        <v>7</v>
      </c>
      <c r="G15" s="15">
        <f t="shared" si="0"/>
        <v>420</v>
      </c>
      <c r="H15" s="17"/>
    </row>
    <row r="16" s="4" customFormat="1" ht="34" customHeight="1" spans="1:8">
      <c r="A16" s="13" t="s">
        <v>55</v>
      </c>
      <c r="B16" s="24" t="s">
        <v>56</v>
      </c>
      <c r="C16" s="25" t="s">
        <v>57</v>
      </c>
      <c r="D16" s="13" t="s">
        <v>58</v>
      </c>
      <c r="E16" s="13">
        <v>120</v>
      </c>
      <c r="F16" s="13">
        <v>30</v>
      </c>
      <c r="G16" s="15">
        <f t="shared" si="0"/>
        <v>3600</v>
      </c>
      <c r="H16" s="17"/>
    </row>
    <row r="17" s="4" customFormat="1" ht="34" customHeight="1" spans="1:8">
      <c r="A17" s="13" t="s">
        <v>59</v>
      </c>
      <c r="B17" s="13" t="s">
        <v>60</v>
      </c>
      <c r="C17" s="14" t="s">
        <v>61</v>
      </c>
      <c r="D17" s="13" t="s">
        <v>58</v>
      </c>
      <c r="E17" s="13">
        <v>40</v>
      </c>
      <c r="F17" s="13">
        <v>30</v>
      </c>
      <c r="G17" s="15">
        <f t="shared" si="0"/>
        <v>1200</v>
      </c>
      <c r="H17" s="17"/>
    </row>
    <row r="18" s="4" customFormat="1" ht="34" customHeight="1" spans="1:8">
      <c r="A18" s="13" t="s">
        <v>62</v>
      </c>
      <c r="B18" s="26" t="s">
        <v>63</v>
      </c>
      <c r="C18" s="27" t="s">
        <v>64</v>
      </c>
      <c r="D18" s="27" t="s">
        <v>12</v>
      </c>
      <c r="E18" s="27">
        <v>3</v>
      </c>
      <c r="F18" s="28">
        <v>500</v>
      </c>
      <c r="G18" s="15">
        <f t="shared" si="0"/>
        <v>1500</v>
      </c>
      <c r="H18" s="17"/>
    </row>
    <row r="19" s="4" customFormat="1" ht="34" customHeight="1" spans="1:8">
      <c r="A19" s="13" t="s">
        <v>65</v>
      </c>
      <c r="B19" s="29" t="s">
        <v>66</v>
      </c>
      <c r="C19" s="29" t="s">
        <v>67</v>
      </c>
      <c r="D19" s="29" t="s">
        <v>17</v>
      </c>
      <c r="E19" s="29">
        <v>2</v>
      </c>
      <c r="F19" s="29">
        <v>800</v>
      </c>
      <c r="G19" s="15">
        <f t="shared" si="0"/>
        <v>1600</v>
      </c>
      <c r="H19" s="17"/>
    </row>
    <row r="20" s="4" customFormat="1" ht="34" customHeight="1" spans="1:8">
      <c r="A20" s="13" t="s">
        <v>68</v>
      </c>
      <c r="B20" s="21" t="s">
        <v>69</v>
      </c>
      <c r="C20" s="22" t="s">
        <v>36</v>
      </c>
      <c r="D20" s="29" t="s">
        <v>17</v>
      </c>
      <c r="E20" s="29">
        <v>10</v>
      </c>
      <c r="F20" s="23">
        <v>20</v>
      </c>
      <c r="G20" s="15">
        <f t="shared" si="0"/>
        <v>200</v>
      </c>
      <c r="H20" s="17"/>
    </row>
    <row r="21" s="4" customFormat="1" ht="34" customHeight="1" spans="1:8">
      <c r="A21" s="13" t="s">
        <v>70</v>
      </c>
      <c r="B21" s="21" t="s">
        <v>71</v>
      </c>
      <c r="C21" s="22" t="s">
        <v>72</v>
      </c>
      <c r="D21" s="29" t="s">
        <v>17</v>
      </c>
      <c r="E21" s="23">
        <v>1</v>
      </c>
      <c r="F21" s="23">
        <v>350</v>
      </c>
      <c r="G21" s="15">
        <f t="shared" si="0"/>
        <v>350</v>
      </c>
      <c r="H21" s="17"/>
    </row>
    <row r="22" s="4" customFormat="1" ht="34" customHeight="1" spans="1:8">
      <c r="A22" s="13" t="s">
        <v>73</v>
      </c>
      <c r="B22" s="30" t="s">
        <v>74</v>
      </c>
      <c r="C22" s="22" t="s">
        <v>75</v>
      </c>
      <c r="D22" s="21" t="s">
        <v>76</v>
      </c>
      <c r="E22" s="23">
        <v>150</v>
      </c>
      <c r="F22" s="23">
        <v>12</v>
      </c>
      <c r="G22" s="15">
        <f t="shared" si="0"/>
        <v>1800</v>
      </c>
      <c r="H22" s="17"/>
    </row>
    <row r="23" s="4" customFormat="1" ht="34" customHeight="1" spans="1:8">
      <c r="A23" s="13" t="s">
        <v>77</v>
      </c>
      <c r="B23" s="21" t="s">
        <v>78</v>
      </c>
      <c r="C23" s="22" t="s">
        <v>79</v>
      </c>
      <c r="D23" s="21" t="s">
        <v>80</v>
      </c>
      <c r="E23" s="23">
        <v>3</v>
      </c>
      <c r="F23" s="23">
        <v>200</v>
      </c>
      <c r="G23" s="15">
        <f t="shared" si="0"/>
        <v>600</v>
      </c>
      <c r="H23" s="17"/>
    </row>
    <row r="24" s="4" customFormat="1" ht="34" customHeight="1" spans="1:8">
      <c r="A24" s="13" t="s">
        <v>81</v>
      </c>
      <c r="B24" s="21" t="s">
        <v>82</v>
      </c>
      <c r="C24" s="22" t="s">
        <v>79</v>
      </c>
      <c r="D24" s="21" t="s">
        <v>80</v>
      </c>
      <c r="E24" s="23">
        <v>3</v>
      </c>
      <c r="F24" s="23">
        <v>200</v>
      </c>
      <c r="G24" s="15">
        <f t="shared" si="0"/>
        <v>600</v>
      </c>
      <c r="H24" s="17"/>
    </row>
    <row r="25" s="4" customFormat="1" ht="34" customHeight="1" spans="1:8">
      <c r="A25" s="13" t="s">
        <v>83</v>
      </c>
      <c r="B25" s="31" t="s">
        <v>84</v>
      </c>
      <c r="C25" s="14" t="s">
        <v>85</v>
      </c>
      <c r="D25" s="13" t="s">
        <v>17</v>
      </c>
      <c r="E25" s="13">
        <v>2</v>
      </c>
      <c r="F25" s="13">
        <v>450</v>
      </c>
      <c r="G25" s="15">
        <f t="shared" si="0"/>
        <v>900</v>
      </c>
      <c r="H25" s="17"/>
    </row>
    <row r="26" s="4" customFormat="1" ht="34" customHeight="1" spans="1:8">
      <c r="A26" s="13" t="s">
        <v>86</v>
      </c>
      <c r="B26" s="13" t="s">
        <v>87</v>
      </c>
      <c r="C26" s="14" t="s">
        <v>88</v>
      </c>
      <c r="D26" s="13" t="s">
        <v>17</v>
      </c>
      <c r="E26" s="13">
        <v>10</v>
      </c>
      <c r="F26" s="13">
        <v>30</v>
      </c>
      <c r="G26" s="15">
        <f t="shared" si="0"/>
        <v>300</v>
      </c>
      <c r="H26" s="17"/>
    </row>
    <row r="27" s="4" customFormat="1" ht="34" customHeight="1" spans="1:8">
      <c r="A27" s="13" t="s">
        <v>89</v>
      </c>
      <c r="B27" s="21" t="s">
        <v>90</v>
      </c>
      <c r="C27" s="22" t="s">
        <v>36</v>
      </c>
      <c r="D27" s="13" t="s">
        <v>17</v>
      </c>
      <c r="E27" s="23">
        <v>100</v>
      </c>
      <c r="F27" s="23">
        <v>1.5</v>
      </c>
      <c r="G27" s="15">
        <f t="shared" si="0"/>
        <v>150</v>
      </c>
      <c r="H27" s="17"/>
    </row>
    <row r="28" s="4" customFormat="1" ht="34" customHeight="1" spans="1:8">
      <c r="A28" s="13" t="s">
        <v>91</v>
      </c>
      <c r="B28" s="32" t="s">
        <v>92</v>
      </c>
      <c r="C28" s="14" t="s">
        <v>93</v>
      </c>
      <c r="D28" s="13" t="s">
        <v>17</v>
      </c>
      <c r="E28" s="13">
        <v>100</v>
      </c>
      <c r="F28" s="13">
        <v>2</v>
      </c>
      <c r="G28" s="15">
        <f t="shared" si="0"/>
        <v>200</v>
      </c>
      <c r="H28" s="17"/>
    </row>
    <row r="29" s="4" customFormat="1" ht="34" customHeight="1" spans="1:8">
      <c r="A29" s="13" t="s">
        <v>94</v>
      </c>
      <c r="B29" s="13" t="s">
        <v>95</v>
      </c>
      <c r="C29" s="14" t="s">
        <v>96</v>
      </c>
      <c r="D29" s="13" t="s">
        <v>54</v>
      </c>
      <c r="E29" s="13">
        <v>50</v>
      </c>
      <c r="F29" s="13">
        <v>5</v>
      </c>
      <c r="G29" s="15">
        <f t="shared" si="0"/>
        <v>250</v>
      </c>
      <c r="H29" s="17"/>
    </row>
    <row r="30" s="4" customFormat="1" ht="34" customHeight="1" spans="1:8">
      <c r="A30" s="13" t="s">
        <v>97</v>
      </c>
      <c r="B30" s="21" t="s">
        <v>98</v>
      </c>
      <c r="C30" s="22" t="s">
        <v>99</v>
      </c>
      <c r="D30" s="13" t="s">
        <v>17</v>
      </c>
      <c r="E30" s="13">
        <v>2</v>
      </c>
      <c r="F30" s="13">
        <v>300</v>
      </c>
      <c r="G30" s="15">
        <f t="shared" si="0"/>
        <v>600</v>
      </c>
      <c r="H30" s="17"/>
    </row>
    <row r="31" s="4" customFormat="1" ht="34" customHeight="1" spans="1:8">
      <c r="A31" s="13" t="s">
        <v>100</v>
      </c>
      <c r="B31" s="21" t="s">
        <v>101</v>
      </c>
      <c r="C31" s="22" t="s">
        <v>102</v>
      </c>
      <c r="D31" s="13" t="s">
        <v>17</v>
      </c>
      <c r="E31" s="13">
        <v>2</v>
      </c>
      <c r="F31" s="13">
        <v>300</v>
      </c>
      <c r="G31" s="15">
        <f t="shared" si="0"/>
        <v>600</v>
      </c>
      <c r="H31" s="17"/>
    </row>
    <row r="32" s="4" customFormat="1" ht="34" customHeight="1" spans="1:8">
      <c r="A32" s="13" t="s">
        <v>103</v>
      </c>
      <c r="B32" s="21" t="s">
        <v>104</v>
      </c>
      <c r="C32" s="22" t="s">
        <v>105</v>
      </c>
      <c r="D32" s="13" t="s">
        <v>17</v>
      </c>
      <c r="E32" s="13">
        <v>4</v>
      </c>
      <c r="F32" s="13">
        <v>150</v>
      </c>
      <c r="G32" s="15">
        <f t="shared" si="0"/>
        <v>600</v>
      </c>
      <c r="H32" s="17"/>
    </row>
    <row r="33" s="4" customFormat="1" ht="34" customHeight="1" spans="1:8">
      <c r="A33" s="13" t="s">
        <v>106</v>
      </c>
      <c r="B33" s="13" t="s">
        <v>107</v>
      </c>
      <c r="C33" s="14" t="s">
        <v>108</v>
      </c>
      <c r="D33" s="13" t="s">
        <v>17</v>
      </c>
      <c r="E33" s="13">
        <v>100</v>
      </c>
      <c r="F33" s="13">
        <v>4</v>
      </c>
      <c r="G33" s="15">
        <f t="shared" si="0"/>
        <v>400</v>
      </c>
      <c r="H33" s="17"/>
    </row>
    <row r="34" s="4" customFormat="1" ht="34" customHeight="1" spans="1:8">
      <c r="A34" s="13" t="s">
        <v>109</v>
      </c>
      <c r="B34" s="13" t="s">
        <v>110</v>
      </c>
      <c r="C34" s="14" t="s">
        <v>108</v>
      </c>
      <c r="D34" s="13" t="s">
        <v>17</v>
      </c>
      <c r="E34" s="13">
        <v>10</v>
      </c>
      <c r="F34" s="13">
        <v>8</v>
      </c>
      <c r="G34" s="15">
        <f t="shared" si="0"/>
        <v>80</v>
      </c>
      <c r="H34" s="17"/>
    </row>
    <row r="35" s="4" customFormat="1" ht="34" customHeight="1" spans="1:8">
      <c r="A35" s="13" t="s">
        <v>111</v>
      </c>
      <c r="B35" s="13" t="s">
        <v>112</v>
      </c>
      <c r="C35" s="14" t="s">
        <v>113</v>
      </c>
      <c r="D35" s="13" t="s">
        <v>17</v>
      </c>
      <c r="E35" s="13">
        <v>10</v>
      </c>
      <c r="F35" s="13">
        <v>10</v>
      </c>
      <c r="G35" s="15">
        <f t="shared" si="0"/>
        <v>100</v>
      </c>
      <c r="H35" s="17"/>
    </row>
    <row r="36" s="4" customFormat="1" ht="34" customHeight="1" spans="1:8">
      <c r="A36" s="13" t="s">
        <v>114</v>
      </c>
      <c r="B36" s="24" t="s">
        <v>115</v>
      </c>
      <c r="C36" s="14" t="s">
        <v>116</v>
      </c>
      <c r="D36" s="13" t="s">
        <v>17</v>
      </c>
      <c r="E36" s="13">
        <v>2</v>
      </c>
      <c r="F36" s="13">
        <v>70</v>
      </c>
      <c r="G36" s="15">
        <f t="shared" si="0"/>
        <v>140</v>
      </c>
      <c r="H36" s="17"/>
    </row>
    <row r="37" s="5" customFormat="1" ht="32" customHeight="1" spans="1:8">
      <c r="A37" s="13" t="s">
        <v>117</v>
      </c>
      <c r="B37" s="33" t="s">
        <v>118</v>
      </c>
      <c r="C37" s="34" t="s">
        <v>119</v>
      </c>
      <c r="D37" s="13" t="s">
        <v>12</v>
      </c>
      <c r="E37" s="13">
        <v>10</v>
      </c>
      <c r="F37" s="13">
        <v>150</v>
      </c>
      <c r="G37" s="15">
        <f t="shared" si="0"/>
        <v>1500</v>
      </c>
      <c r="H37" s="35"/>
    </row>
    <row r="38" s="4" customFormat="1" ht="34" customHeight="1" spans="1:8">
      <c r="A38" s="13" t="s">
        <v>120</v>
      </c>
      <c r="B38" s="13" t="s">
        <v>121</v>
      </c>
      <c r="C38" s="14" t="s">
        <v>122</v>
      </c>
      <c r="D38" s="13" t="s">
        <v>54</v>
      </c>
      <c r="E38" s="13">
        <v>10</v>
      </c>
      <c r="F38" s="13">
        <v>15</v>
      </c>
      <c r="G38" s="15">
        <f t="shared" si="0"/>
        <v>150</v>
      </c>
      <c r="H38" s="17"/>
    </row>
    <row r="39" s="4" customFormat="1" ht="34" customHeight="1" spans="1:8">
      <c r="A39" s="13" t="s">
        <v>123</v>
      </c>
      <c r="B39" s="13" t="s">
        <v>124</v>
      </c>
      <c r="C39" s="14" t="s">
        <v>125</v>
      </c>
      <c r="D39" s="13" t="s">
        <v>17</v>
      </c>
      <c r="E39" s="13">
        <v>50</v>
      </c>
      <c r="F39" s="13">
        <v>20</v>
      </c>
      <c r="G39" s="15">
        <f t="shared" si="0"/>
        <v>1000</v>
      </c>
      <c r="H39" s="36"/>
    </row>
    <row r="40" s="4" customFormat="1" ht="34" customHeight="1" spans="1:8">
      <c r="A40" s="13" t="s">
        <v>126</v>
      </c>
      <c r="B40" s="13" t="s">
        <v>127</v>
      </c>
      <c r="C40" s="14" t="s">
        <v>128</v>
      </c>
      <c r="D40" s="13" t="s">
        <v>17</v>
      </c>
      <c r="E40" s="13">
        <v>5</v>
      </c>
      <c r="F40" s="13">
        <v>200</v>
      </c>
      <c r="G40" s="15">
        <f t="shared" si="0"/>
        <v>1000</v>
      </c>
      <c r="H40" s="36"/>
    </row>
    <row r="41" s="4" customFormat="1" ht="34" customHeight="1" spans="1:8">
      <c r="A41" s="13" t="s">
        <v>129</v>
      </c>
      <c r="B41" s="13" t="s">
        <v>130</v>
      </c>
      <c r="C41" s="14" t="s">
        <v>131</v>
      </c>
      <c r="D41" s="13" t="s">
        <v>40</v>
      </c>
      <c r="E41" s="13">
        <v>5</v>
      </c>
      <c r="F41" s="13">
        <v>90</v>
      </c>
      <c r="G41" s="15">
        <f t="shared" si="0"/>
        <v>450</v>
      </c>
      <c r="H41" s="36"/>
    </row>
    <row r="42" s="4" customFormat="1" ht="36" customHeight="1" spans="1:8">
      <c r="A42" s="21" t="s">
        <v>132</v>
      </c>
      <c r="B42" s="23"/>
      <c r="C42" s="23"/>
      <c r="D42" s="37">
        <f>SUM(G3:G41)</f>
        <v>26250</v>
      </c>
      <c r="E42" s="37"/>
      <c r="F42" s="37"/>
      <c r="G42" s="37"/>
      <c r="H42" s="23"/>
    </row>
    <row r="43" customFormat="1" ht="24" customHeight="1" spans="1:8">
      <c r="A43" s="24">
        <v>1</v>
      </c>
      <c r="B43" s="24" t="s">
        <v>56</v>
      </c>
      <c r="C43" s="25" t="s">
        <v>57</v>
      </c>
      <c r="D43" s="13" t="s">
        <v>58</v>
      </c>
      <c r="E43" s="24">
        <v>6</v>
      </c>
      <c r="F43" s="24">
        <v>30</v>
      </c>
      <c r="G43" s="24">
        <f t="shared" ref="G43:G51" si="1">F43*E43</f>
        <v>180</v>
      </c>
      <c r="H43" s="24"/>
    </row>
    <row r="44" customFormat="1" ht="31" customHeight="1" spans="1:8">
      <c r="A44" s="24">
        <v>2</v>
      </c>
      <c r="B44" s="24" t="s">
        <v>115</v>
      </c>
      <c r="C44" s="38" t="s">
        <v>133</v>
      </c>
      <c r="D44" s="39" t="s">
        <v>17</v>
      </c>
      <c r="E44" s="24">
        <v>1</v>
      </c>
      <c r="F44" s="24">
        <v>70</v>
      </c>
      <c r="G44" s="24">
        <f t="shared" si="1"/>
        <v>70</v>
      </c>
      <c r="H44" s="24"/>
    </row>
    <row r="45" customFormat="1" ht="47" customHeight="1" spans="1:8">
      <c r="A45" s="24">
        <v>3</v>
      </c>
      <c r="B45" s="24" t="s">
        <v>115</v>
      </c>
      <c r="C45" s="38" t="s">
        <v>134</v>
      </c>
      <c r="D45" s="39" t="s">
        <v>135</v>
      </c>
      <c r="E45" s="24">
        <v>1</v>
      </c>
      <c r="F45" s="24">
        <v>200</v>
      </c>
      <c r="G45" s="24">
        <f t="shared" si="1"/>
        <v>200</v>
      </c>
      <c r="H45" s="24"/>
    </row>
    <row r="46" customFormat="1" ht="40.5" customHeight="1" spans="1:8">
      <c r="A46" s="24">
        <v>4</v>
      </c>
      <c r="B46" s="39" t="s">
        <v>136</v>
      </c>
      <c r="C46" s="38" t="s">
        <v>137</v>
      </c>
      <c r="D46" s="39" t="s">
        <v>135</v>
      </c>
      <c r="E46" s="24">
        <v>10</v>
      </c>
      <c r="F46" s="24">
        <v>15</v>
      </c>
      <c r="G46" s="24">
        <f t="shared" si="1"/>
        <v>150</v>
      </c>
      <c r="H46" s="24"/>
    </row>
    <row r="47" s="6" customFormat="1" ht="40.5" customHeight="1" spans="1:8">
      <c r="A47" s="24">
        <v>5</v>
      </c>
      <c r="B47" s="13" t="s">
        <v>138</v>
      </c>
      <c r="C47" s="14" t="s">
        <v>139</v>
      </c>
      <c r="D47" s="13" t="s">
        <v>135</v>
      </c>
      <c r="E47" s="40">
        <v>5</v>
      </c>
      <c r="F47" s="40">
        <v>45</v>
      </c>
      <c r="G47" s="40">
        <f t="shared" si="1"/>
        <v>225</v>
      </c>
      <c r="H47" s="40"/>
    </row>
    <row r="48" customFormat="1" ht="40.5" customHeight="1" spans="1:8">
      <c r="A48" s="24">
        <v>6</v>
      </c>
      <c r="B48" s="13" t="s">
        <v>95</v>
      </c>
      <c r="C48" s="41" t="s">
        <v>140</v>
      </c>
      <c r="D48" s="24" t="s">
        <v>54</v>
      </c>
      <c r="E48" s="24">
        <v>8</v>
      </c>
      <c r="F48" s="24">
        <v>5</v>
      </c>
      <c r="G48" s="24">
        <f t="shared" si="1"/>
        <v>40</v>
      </c>
      <c r="H48" s="42" t="s">
        <v>141</v>
      </c>
    </row>
    <row r="49" customFormat="1" ht="40.5" customHeight="1" spans="1:8">
      <c r="A49" s="24">
        <v>7</v>
      </c>
      <c r="B49" s="43" t="s">
        <v>142</v>
      </c>
      <c r="C49" s="44" t="s">
        <v>143</v>
      </c>
      <c r="D49" s="43" t="s">
        <v>76</v>
      </c>
      <c r="E49" s="43">
        <v>26</v>
      </c>
      <c r="F49" s="43">
        <v>80</v>
      </c>
      <c r="G49" s="24">
        <f t="shared" si="1"/>
        <v>2080</v>
      </c>
      <c r="H49" s="45"/>
    </row>
    <row r="50" customFormat="1" ht="40.5" customHeight="1" spans="1:8">
      <c r="A50" s="24">
        <v>8</v>
      </c>
      <c r="B50" s="46" t="s">
        <v>144</v>
      </c>
      <c r="C50" s="41"/>
      <c r="D50" s="43" t="s">
        <v>17</v>
      </c>
      <c r="E50" s="43">
        <v>9</v>
      </c>
      <c r="F50" s="43">
        <v>15</v>
      </c>
      <c r="G50" s="24">
        <f t="shared" si="1"/>
        <v>135</v>
      </c>
      <c r="H50" s="45"/>
    </row>
    <row r="51" customFormat="1" ht="40.5" customHeight="1" spans="1:8">
      <c r="A51" s="24">
        <v>9</v>
      </c>
      <c r="B51" s="40" t="s">
        <v>90</v>
      </c>
      <c r="C51" s="41"/>
      <c r="D51" s="40" t="s">
        <v>17</v>
      </c>
      <c r="E51" s="40">
        <v>27</v>
      </c>
      <c r="F51" s="40">
        <v>3</v>
      </c>
      <c r="G51" s="24">
        <f t="shared" si="1"/>
        <v>81</v>
      </c>
      <c r="H51" s="45"/>
    </row>
    <row r="52" customFormat="1" ht="40.5" customHeight="1" spans="1:8">
      <c r="A52" s="24">
        <v>10</v>
      </c>
      <c r="B52" s="39" t="s">
        <v>52</v>
      </c>
      <c r="C52" s="38" t="s">
        <v>145</v>
      </c>
      <c r="D52" s="39" t="s">
        <v>135</v>
      </c>
      <c r="E52" s="24">
        <v>10</v>
      </c>
      <c r="F52" s="24">
        <v>7</v>
      </c>
      <c r="G52" s="24">
        <f t="shared" ref="G52:G83" si="2">F52*E52</f>
        <v>70</v>
      </c>
      <c r="H52" s="45"/>
    </row>
    <row r="53" customFormat="1" ht="33" customHeight="1" spans="1:8">
      <c r="A53" s="24">
        <v>11</v>
      </c>
      <c r="B53" s="24" t="s">
        <v>146</v>
      </c>
      <c r="C53" s="41" t="s">
        <v>147</v>
      </c>
      <c r="D53" s="24" t="s">
        <v>80</v>
      </c>
      <c r="E53" s="24">
        <v>1</v>
      </c>
      <c r="F53" s="24">
        <v>60</v>
      </c>
      <c r="G53" s="24">
        <f t="shared" si="2"/>
        <v>60</v>
      </c>
      <c r="H53" s="45"/>
    </row>
    <row r="54" customFormat="1" ht="33" customHeight="1" spans="1:8">
      <c r="A54" s="24">
        <v>12</v>
      </c>
      <c r="B54" s="47" t="s">
        <v>112</v>
      </c>
      <c r="C54" s="48" t="s">
        <v>148</v>
      </c>
      <c r="D54" s="40" t="s">
        <v>17</v>
      </c>
      <c r="E54" s="40">
        <v>3</v>
      </c>
      <c r="F54" s="40">
        <v>10</v>
      </c>
      <c r="G54" s="24">
        <f t="shared" si="2"/>
        <v>30</v>
      </c>
      <c r="H54" s="49"/>
    </row>
    <row r="55" customFormat="1" ht="33" customHeight="1" spans="1:8">
      <c r="A55" s="24">
        <v>13</v>
      </c>
      <c r="B55" s="47" t="s">
        <v>149</v>
      </c>
      <c r="C55" s="14" t="s">
        <v>150</v>
      </c>
      <c r="D55" s="13" t="s">
        <v>76</v>
      </c>
      <c r="E55" s="40">
        <v>15</v>
      </c>
      <c r="F55" s="40">
        <v>10</v>
      </c>
      <c r="G55" s="24">
        <f t="shared" si="2"/>
        <v>150</v>
      </c>
      <c r="H55" s="24"/>
    </row>
    <row r="56" customFormat="1" ht="33" customHeight="1" spans="1:8">
      <c r="A56" s="24">
        <v>14</v>
      </c>
      <c r="B56" s="47" t="s">
        <v>151</v>
      </c>
      <c r="C56" s="14" t="s">
        <v>152</v>
      </c>
      <c r="D56" s="13" t="s">
        <v>135</v>
      </c>
      <c r="E56" s="40">
        <v>6</v>
      </c>
      <c r="F56" s="40">
        <v>15</v>
      </c>
      <c r="G56" s="24">
        <f t="shared" si="2"/>
        <v>90</v>
      </c>
      <c r="H56" s="24"/>
    </row>
    <row r="57" customFormat="1" ht="33" customHeight="1" spans="1:8">
      <c r="A57" s="24">
        <v>15</v>
      </c>
      <c r="B57" s="47" t="s">
        <v>38</v>
      </c>
      <c r="C57" s="14" t="s">
        <v>153</v>
      </c>
      <c r="D57" s="19" t="s">
        <v>40</v>
      </c>
      <c r="E57" s="40">
        <v>12</v>
      </c>
      <c r="F57" s="40">
        <v>15</v>
      </c>
      <c r="G57" s="24">
        <f t="shared" si="2"/>
        <v>180</v>
      </c>
      <c r="H57" s="42" t="s">
        <v>141</v>
      </c>
    </row>
    <row r="58" customFormat="1" ht="33" customHeight="1" spans="1:8">
      <c r="A58" s="24">
        <v>16</v>
      </c>
      <c r="B58" s="32" t="s">
        <v>154</v>
      </c>
      <c r="C58" s="48" t="s">
        <v>145</v>
      </c>
      <c r="D58" s="24" t="s">
        <v>54</v>
      </c>
      <c r="E58" s="24">
        <v>2</v>
      </c>
      <c r="F58" s="24">
        <v>7</v>
      </c>
      <c r="G58" s="24">
        <f t="shared" si="2"/>
        <v>14</v>
      </c>
      <c r="H58" s="45"/>
    </row>
    <row r="59" customFormat="1" ht="33" customHeight="1" spans="1:8">
      <c r="A59" s="24">
        <v>17</v>
      </c>
      <c r="B59" s="14" t="s">
        <v>155</v>
      </c>
      <c r="C59" s="48" t="s">
        <v>145</v>
      </c>
      <c r="D59" s="24" t="s">
        <v>54</v>
      </c>
      <c r="E59" s="24">
        <v>5</v>
      </c>
      <c r="F59" s="24">
        <v>7</v>
      </c>
      <c r="G59" s="24">
        <f t="shared" si="2"/>
        <v>35</v>
      </c>
      <c r="H59" s="45"/>
    </row>
    <row r="60" customFormat="1" ht="33" customHeight="1" spans="1:8">
      <c r="A60" s="24">
        <v>18</v>
      </c>
      <c r="B60" s="14" t="s">
        <v>10</v>
      </c>
      <c r="C60" s="14" t="s">
        <v>11</v>
      </c>
      <c r="D60" s="24" t="s">
        <v>12</v>
      </c>
      <c r="E60" s="24">
        <v>8</v>
      </c>
      <c r="F60" s="24">
        <v>55</v>
      </c>
      <c r="G60" s="24">
        <f t="shared" si="2"/>
        <v>440</v>
      </c>
      <c r="H60" s="45"/>
    </row>
    <row r="61" customFormat="1" ht="33" customHeight="1" spans="1:8">
      <c r="A61" s="24">
        <v>19</v>
      </c>
      <c r="B61" s="50" t="s">
        <v>98</v>
      </c>
      <c r="C61" s="51" t="s">
        <v>156</v>
      </c>
      <c r="D61" s="52" t="s">
        <v>17</v>
      </c>
      <c r="E61" s="52">
        <v>1</v>
      </c>
      <c r="F61" s="52">
        <v>300</v>
      </c>
      <c r="G61" s="24">
        <f t="shared" si="2"/>
        <v>300</v>
      </c>
      <c r="H61" s="49"/>
    </row>
    <row r="62" customFormat="1" ht="46.5" customHeight="1" spans="1:8">
      <c r="A62" s="24">
        <v>20</v>
      </c>
      <c r="B62" s="32" t="s">
        <v>42</v>
      </c>
      <c r="C62" s="51" t="s">
        <v>157</v>
      </c>
      <c r="D62" s="53" t="s">
        <v>44</v>
      </c>
      <c r="E62" s="52">
        <v>20</v>
      </c>
      <c r="F62" s="52">
        <v>8</v>
      </c>
      <c r="G62" s="24">
        <f t="shared" si="2"/>
        <v>160</v>
      </c>
      <c r="H62" s="24"/>
    </row>
    <row r="63" customFormat="1" ht="33" customHeight="1" spans="1:8">
      <c r="A63" s="24">
        <v>21</v>
      </c>
      <c r="B63" s="54" t="s">
        <v>158</v>
      </c>
      <c r="C63" s="55" t="s">
        <v>159</v>
      </c>
      <c r="D63" s="52" t="s">
        <v>17</v>
      </c>
      <c r="E63" s="52">
        <v>6</v>
      </c>
      <c r="F63" s="52">
        <v>8</v>
      </c>
      <c r="G63" s="24">
        <f t="shared" si="2"/>
        <v>48</v>
      </c>
      <c r="H63" s="42" t="s">
        <v>141</v>
      </c>
    </row>
    <row r="64" customFormat="1" ht="33" customHeight="1" spans="1:8">
      <c r="A64" s="24">
        <v>22</v>
      </c>
      <c r="B64" s="50" t="s">
        <v>160</v>
      </c>
      <c r="C64" s="51" t="s">
        <v>161</v>
      </c>
      <c r="D64" s="52" t="s">
        <v>17</v>
      </c>
      <c r="E64" s="56">
        <v>2</v>
      </c>
      <c r="F64" s="52">
        <v>100</v>
      </c>
      <c r="G64" s="24">
        <f t="shared" si="2"/>
        <v>200</v>
      </c>
      <c r="H64" s="45"/>
    </row>
    <row r="65" customFormat="1" ht="33" customHeight="1" spans="1:8">
      <c r="A65" s="24">
        <v>23</v>
      </c>
      <c r="B65" s="32" t="s">
        <v>90</v>
      </c>
      <c r="C65" s="48" t="s">
        <v>162</v>
      </c>
      <c r="D65" s="52" t="s">
        <v>17</v>
      </c>
      <c r="E65" s="24">
        <v>25</v>
      </c>
      <c r="F65" s="24">
        <v>1.5</v>
      </c>
      <c r="G65" s="24">
        <f t="shared" si="2"/>
        <v>37.5</v>
      </c>
      <c r="H65" s="45"/>
    </row>
    <row r="66" customFormat="1" ht="24.95" customHeight="1" spans="1:8">
      <c r="A66" s="24">
        <v>24</v>
      </c>
      <c r="B66" s="32" t="s">
        <v>92</v>
      </c>
      <c r="C66" s="41" t="s">
        <v>163</v>
      </c>
      <c r="D66" s="24" t="s">
        <v>135</v>
      </c>
      <c r="E66" s="24">
        <v>100</v>
      </c>
      <c r="F66" s="24">
        <v>2</v>
      </c>
      <c r="G66" s="24">
        <f t="shared" si="2"/>
        <v>200</v>
      </c>
      <c r="H66" s="45"/>
    </row>
    <row r="67" customFormat="1" ht="27" customHeight="1" spans="1:8">
      <c r="A67" s="24">
        <v>25</v>
      </c>
      <c r="B67" s="32" t="s">
        <v>164</v>
      </c>
      <c r="C67" s="41" t="s">
        <v>165</v>
      </c>
      <c r="D67" s="24" t="s">
        <v>80</v>
      </c>
      <c r="E67" s="24">
        <v>2</v>
      </c>
      <c r="F67" s="24">
        <v>120</v>
      </c>
      <c r="G67" s="24">
        <f t="shared" si="2"/>
        <v>240</v>
      </c>
      <c r="H67" s="45"/>
    </row>
    <row r="68" customFormat="1" ht="27" customHeight="1" spans="1:8">
      <c r="A68" s="24">
        <v>26</v>
      </c>
      <c r="B68" s="24" t="s">
        <v>166</v>
      </c>
      <c r="C68" s="57" t="s">
        <v>167</v>
      </c>
      <c r="D68" s="24" t="s">
        <v>17</v>
      </c>
      <c r="E68" s="24">
        <v>3</v>
      </c>
      <c r="F68" s="24">
        <v>20</v>
      </c>
      <c r="G68" s="24">
        <f t="shared" si="2"/>
        <v>60</v>
      </c>
      <c r="H68" s="45"/>
    </row>
    <row r="69" customFormat="1" ht="27" customHeight="1" spans="1:8">
      <c r="A69" s="24">
        <v>27</v>
      </c>
      <c r="B69" s="24" t="s">
        <v>168</v>
      </c>
      <c r="C69" s="38" t="s">
        <v>169</v>
      </c>
      <c r="D69" s="24" t="s">
        <v>54</v>
      </c>
      <c r="E69" s="24">
        <v>15</v>
      </c>
      <c r="F69" s="24">
        <v>7</v>
      </c>
      <c r="G69" s="24">
        <f t="shared" si="2"/>
        <v>105</v>
      </c>
      <c r="H69" s="49"/>
    </row>
    <row r="70" customFormat="1" ht="27" customHeight="1" spans="1:8">
      <c r="A70" s="24">
        <v>28</v>
      </c>
      <c r="B70" s="39" t="s">
        <v>170</v>
      </c>
      <c r="C70" s="38" t="s">
        <v>171</v>
      </c>
      <c r="D70" s="24" t="s">
        <v>135</v>
      </c>
      <c r="E70" s="24">
        <v>5</v>
      </c>
      <c r="F70" s="24">
        <v>5</v>
      </c>
      <c r="G70" s="24">
        <f t="shared" si="2"/>
        <v>25</v>
      </c>
      <c r="H70" s="24"/>
    </row>
    <row r="71" customFormat="1" ht="27" customHeight="1" spans="1:8">
      <c r="A71" s="24">
        <v>29</v>
      </c>
      <c r="B71" s="30" t="s">
        <v>74</v>
      </c>
      <c r="C71" s="55" t="s">
        <v>172</v>
      </c>
      <c r="D71" s="58" t="s">
        <v>76</v>
      </c>
      <c r="E71" s="58">
        <v>15</v>
      </c>
      <c r="F71" s="58">
        <v>12</v>
      </c>
      <c r="G71" s="24">
        <f t="shared" si="2"/>
        <v>180</v>
      </c>
      <c r="H71" s="42" t="s">
        <v>141</v>
      </c>
    </row>
    <row r="72" customFormat="1" ht="27" customHeight="1" spans="1:8">
      <c r="A72" s="24">
        <v>30</v>
      </c>
      <c r="B72" s="33" t="s">
        <v>118</v>
      </c>
      <c r="C72" s="41" t="s">
        <v>173</v>
      </c>
      <c r="D72" s="41" t="s">
        <v>174</v>
      </c>
      <c r="E72" s="24">
        <v>25</v>
      </c>
      <c r="F72" s="24">
        <v>30</v>
      </c>
      <c r="G72" s="24">
        <f t="shared" si="2"/>
        <v>750</v>
      </c>
      <c r="H72" s="45"/>
    </row>
    <row r="73" customFormat="1" ht="27" customHeight="1" spans="1:8">
      <c r="A73" s="24">
        <v>31</v>
      </c>
      <c r="B73" s="24" t="s">
        <v>175</v>
      </c>
      <c r="C73" s="41" t="s">
        <v>176</v>
      </c>
      <c r="D73" s="41" t="s">
        <v>135</v>
      </c>
      <c r="E73" s="24">
        <v>15</v>
      </c>
      <c r="F73" s="24">
        <v>35</v>
      </c>
      <c r="G73" s="24">
        <f t="shared" si="2"/>
        <v>525</v>
      </c>
      <c r="H73" s="45"/>
    </row>
    <row r="74" customFormat="1" ht="27" customHeight="1" spans="1:8">
      <c r="A74" s="24">
        <v>32</v>
      </c>
      <c r="B74" s="31" t="s">
        <v>177</v>
      </c>
      <c r="C74" s="59" t="s">
        <v>178</v>
      </c>
      <c r="D74" s="41" t="s">
        <v>17</v>
      </c>
      <c r="E74" s="24">
        <v>15</v>
      </c>
      <c r="F74" s="24">
        <v>20</v>
      </c>
      <c r="G74" s="24">
        <f t="shared" si="2"/>
        <v>300</v>
      </c>
      <c r="H74" s="45"/>
    </row>
    <row r="75" customFormat="1" ht="27" customHeight="1" spans="1:8">
      <c r="A75" s="24">
        <v>33</v>
      </c>
      <c r="B75" s="60" t="s">
        <v>179</v>
      </c>
      <c r="C75" s="59" t="s">
        <v>180</v>
      </c>
      <c r="D75" s="41" t="s">
        <v>17</v>
      </c>
      <c r="E75" s="24">
        <v>4</v>
      </c>
      <c r="F75" s="24">
        <v>45</v>
      </c>
      <c r="G75" s="24">
        <f t="shared" si="2"/>
        <v>180</v>
      </c>
      <c r="H75" s="49"/>
    </row>
    <row r="76" customFormat="1" ht="33" customHeight="1" spans="1:8">
      <c r="A76" s="24">
        <v>34</v>
      </c>
      <c r="B76" s="31" t="s">
        <v>84</v>
      </c>
      <c r="C76" s="59" t="s">
        <v>181</v>
      </c>
      <c r="D76" s="41" t="s">
        <v>135</v>
      </c>
      <c r="E76" s="24">
        <v>1</v>
      </c>
      <c r="F76" s="24">
        <v>450</v>
      </c>
      <c r="G76" s="24">
        <f t="shared" si="2"/>
        <v>450</v>
      </c>
      <c r="H76" s="24"/>
    </row>
    <row r="77" customFormat="1" ht="33" customHeight="1" spans="1:8">
      <c r="A77" s="24">
        <v>35</v>
      </c>
      <c r="B77" s="31" t="s">
        <v>71</v>
      </c>
      <c r="C77" s="59" t="s">
        <v>182</v>
      </c>
      <c r="D77" s="41" t="s">
        <v>135</v>
      </c>
      <c r="E77" s="24">
        <v>1</v>
      </c>
      <c r="F77" s="24">
        <v>150</v>
      </c>
      <c r="G77" s="24">
        <f t="shared" si="2"/>
        <v>150</v>
      </c>
      <c r="H77" s="24"/>
    </row>
    <row r="78" customFormat="1" ht="33" customHeight="1" spans="1:8">
      <c r="A78" s="24">
        <v>36</v>
      </c>
      <c r="B78" s="31" t="s">
        <v>183</v>
      </c>
      <c r="C78" s="59" t="s">
        <v>184</v>
      </c>
      <c r="D78" s="41" t="s">
        <v>17</v>
      </c>
      <c r="E78" s="24">
        <v>2</v>
      </c>
      <c r="F78" s="24">
        <v>120</v>
      </c>
      <c r="G78" s="24">
        <f t="shared" si="2"/>
        <v>240</v>
      </c>
      <c r="H78" s="24"/>
    </row>
    <row r="79" customFormat="1" ht="33" customHeight="1" spans="1:8">
      <c r="A79" s="24">
        <v>37</v>
      </c>
      <c r="B79" s="61" t="s">
        <v>185</v>
      </c>
      <c r="C79" s="59" t="s">
        <v>186</v>
      </c>
      <c r="D79" s="41" t="s">
        <v>17</v>
      </c>
      <c r="E79" s="24">
        <v>6</v>
      </c>
      <c r="F79" s="24">
        <v>10</v>
      </c>
      <c r="G79" s="24">
        <f t="shared" si="2"/>
        <v>60</v>
      </c>
      <c r="H79" s="24"/>
    </row>
    <row r="80" customFormat="1" ht="33" customHeight="1" spans="1:8">
      <c r="A80" s="24">
        <v>38</v>
      </c>
      <c r="B80" s="31" t="s">
        <v>187</v>
      </c>
      <c r="C80" s="59" t="s">
        <v>188</v>
      </c>
      <c r="D80" s="41" t="s">
        <v>58</v>
      </c>
      <c r="E80" s="24">
        <v>4</v>
      </c>
      <c r="F80" s="24">
        <v>30</v>
      </c>
      <c r="G80" s="24">
        <f t="shared" si="2"/>
        <v>120</v>
      </c>
      <c r="H80" s="42" t="s">
        <v>141</v>
      </c>
    </row>
    <row r="81" s="4" customFormat="1" ht="34" customHeight="1" spans="1:8">
      <c r="A81" s="24">
        <v>39</v>
      </c>
      <c r="B81" s="13" t="s">
        <v>124</v>
      </c>
      <c r="C81" s="14" t="s">
        <v>125</v>
      </c>
      <c r="D81" s="13" t="s">
        <v>17</v>
      </c>
      <c r="E81" s="13">
        <v>4</v>
      </c>
      <c r="F81" s="13">
        <v>20</v>
      </c>
      <c r="G81" s="24">
        <f t="shared" si="2"/>
        <v>80</v>
      </c>
      <c r="H81" s="36"/>
    </row>
    <row r="82" s="4" customFormat="1" ht="34" customHeight="1" spans="1:8">
      <c r="A82" s="24">
        <v>40</v>
      </c>
      <c r="B82" s="13" t="s">
        <v>127</v>
      </c>
      <c r="C82" s="14" t="s">
        <v>128</v>
      </c>
      <c r="D82" s="13" t="s">
        <v>17</v>
      </c>
      <c r="E82" s="13">
        <v>1</v>
      </c>
      <c r="F82" s="13">
        <v>200</v>
      </c>
      <c r="G82" s="24">
        <f t="shared" si="2"/>
        <v>200</v>
      </c>
      <c r="H82" s="36"/>
    </row>
    <row r="83" customFormat="1" ht="41.1" customHeight="1" spans="1:8">
      <c r="A83" s="24">
        <v>41</v>
      </c>
      <c r="B83" s="14" t="s">
        <v>189</v>
      </c>
      <c r="C83" s="62" t="s">
        <v>190</v>
      </c>
      <c r="D83" s="41" t="s">
        <v>135</v>
      </c>
      <c r="E83" s="24">
        <v>14</v>
      </c>
      <c r="F83" s="24">
        <v>60</v>
      </c>
      <c r="G83" s="24">
        <f t="shared" si="2"/>
        <v>840</v>
      </c>
      <c r="H83" s="49"/>
    </row>
    <row r="84" customFormat="1" ht="41.1" customHeight="1" spans="1:8">
      <c r="A84" s="63" t="s">
        <v>191</v>
      </c>
      <c r="B84" s="64"/>
      <c r="C84" s="64"/>
      <c r="D84" s="64">
        <f>SUM(G43:G83)</f>
        <v>9680.5</v>
      </c>
      <c r="E84" s="64"/>
      <c r="F84" s="64"/>
      <c r="G84" s="64"/>
      <c r="H84" s="65"/>
    </row>
    <row r="85" customFormat="1" ht="28" customHeight="1" spans="1:8">
      <c r="A85" s="24">
        <v>1</v>
      </c>
      <c r="B85" s="32" t="s">
        <v>56</v>
      </c>
      <c r="C85" s="41" t="s">
        <v>192</v>
      </c>
      <c r="D85" s="13" t="s">
        <v>58</v>
      </c>
      <c r="E85" s="24">
        <v>12</v>
      </c>
      <c r="F85" s="24">
        <v>30</v>
      </c>
      <c r="G85" s="24">
        <f>E85*F85</f>
        <v>360</v>
      </c>
      <c r="H85" s="42" t="s">
        <v>193</v>
      </c>
    </row>
    <row r="86" customFormat="1" ht="28" customHeight="1" spans="1:8">
      <c r="A86" s="24">
        <v>2</v>
      </c>
      <c r="B86" s="32" t="s">
        <v>164</v>
      </c>
      <c r="C86" s="41" t="s">
        <v>165</v>
      </c>
      <c r="D86" s="24" t="s">
        <v>80</v>
      </c>
      <c r="E86" s="24">
        <v>5</v>
      </c>
      <c r="F86" s="24">
        <v>120</v>
      </c>
      <c r="G86" s="24">
        <f t="shared" ref="G86:G116" si="3">E86*F86</f>
        <v>600</v>
      </c>
      <c r="H86" s="45"/>
    </row>
    <row r="87" customFormat="1" ht="28" customHeight="1" spans="1:8">
      <c r="A87" s="24">
        <v>3</v>
      </c>
      <c r="B87" s="32" t="s">
        <v>168</v>
      </c>
      <c r="C87" s="41" t="s">
        <v>194</v>
      </c>
      <c r="D87" s="24" t="s">
        <v>54</v>
      </c>
      <c r="E87" s="24">
        <v>10</v>
      </c>
      <c r="F87" s="24">
        <v>7</v>
      </c>
      <c r="G87" s="24">
        <f t="shared" si="3"/>
        <v>70</v>
      </c>
      <c r="H87" s="45"/>
    </row>
    <row r="88" customFormat="1" ht="28" customHeight="1" spans="1:8">
      <c r="A88" s="24">
        <v>4</v>
      </c>
      <c r="B88" s="32" t="s">
        <v>195</v>
      </c>
      <c r="C88" s="66" t="s">
        <v>196</v>
      </c>
      <c r="D88" s="24" t="s">
        <v>17</v>
      </c>
      <c r="E88" s="24">
        <v>100</v>
      </c>
      <c r="F88" s="24">
        <v>2</v>
      </c>
      <c r="G88" s="24">
        <f t="shared" si="3"/>
        <v>200</v>
      </c>
      <c r="H88" s="45"/>
    </row>
    <row r="89" customFormat="1" ht="28" customHeight="1" spans="1:8">
      <c r="A89" s="24">
        <v>5</v>
      </c>
      <c r="B89" s="32" t="s">
        <v>52</v>
      </c>
      <c r="C89" s="41" t="s">
        <v>197</v>
      </c>
      <c r="D89" s="24" t="s">
        <v>54</v>
      </c>
      <c r="E89" s="24">
        <v>10</v>
      </c>
      <c r="F89" s="24">
        <v>7</v>
      </c>
      <c r="G89" s="24">
        <f t="shared" si="3"/>
        <v>70</v>
      </c>
      <c r="H89" s="45"/>
    </row>
    <row r="90" customFormat="1" ht="28" customHeight="1" spans="1:8">
      <c r="A90" s="24">
        <v>6</v>
      </c>
      <c r="B90" s="32" t="s">
        <v>42</v>
      </c>
      <c r="C90" s="41" t="s">
        <v>198</v>
      </c>
      <c r="D90" s="24" t="s">
        <v>54</v>
      </c>
      <c r="E90" s="24">
        <v>20</v>
      </c>
      <c r="F90" s="24">
        <v>8</v>
      </c>
      <c r="G90" s="24">
        <f t="shared" si="3"/>
        <v>160</v>
      </c>
      <c r="H90" s="45"/>
    </row>
    <row r="91" customFormat="1" ht="28" customHeight="1" spans="1:8">
      <c r="A91" s="24">
        <v>7</v>
      </c>
      <c r="B91" s="32" t="s">
        <v>199</v>
      </c>
      <c r="C91" s="41" t="s">
        <v>200</v>
      </c>
      <c r="D91" s="24" t="s">
        <v>201</v>
      </c>
      <c r="E91" s="24">
        <v>1</v>
      </c>
      <c r="F91" s="24">
        <v>30</v>
      </c>
      <c r="G91" s="24">
        <f t="shared" si="3"/>
        <v>30</v>
      </c>
      <c r="H91" s="45"/>
    </row>
    <row r="92" customFormat="1" ht="28" customHeight="1" spans="1:8">
      <c r="A92" s="24">
        <v>8</v>
      </c>
      <c r="B92" s="30" t="s">
        <v>74</v>
      </c>
      <c r="C92" s="41" t="s">
        <v>172</v>
      </c>
      <c r="D92" s="24" t="s">
        <v>76</v>
      </c>
      <c r="E92" s="24">
        <v>20</v>
      </c>
      <c r="F92" s="24">
        <v>12</v>
      </c>
      <c r="G92" s="24">
        <f t="shared" si="3"/>
        <v>240</v>
      </c>
      <c r="H92" s="45"/>
    </row>
    <row r="93" customFormat="1" ht="28" customHeight="1" spans="1:8">
      <c r="A93" s="24">
        <v>9</v>
      </c>
      <c r="B93" s="32" t="s">
        <v>202</v>
      </c>
      <c r="C93" s="41" t="s">
        <v>203</v>
      </c>
      <c r="D93" s="24" t="s">
        <v>17</v>
      </c>
      <c r="E93" s="24">
        <v>20</v>
      </c>
      <c r="F93" s="67">
        <v>10</v>
      </c>
      <c r="G93" s="24">
        <f t="shared" si="3"/>
        <v>200</v>
      </c>
      <c r="H93" s="45"/>
    </row>
    <row r="94" customFormat="1" ht="28" customHeight="1" spans="1:8">
      <c r="A94" s="24">
        <v>10</v>
      </c>
      <c r="B94" s="32" t="s">
        <v>138</v>
      </c>
      <c r="C94" s="68" t="s">
        <v>204</v>
      </c>
      <c r="D94" s="24" t="s">
        <v>17</v>
      </c>
      <c r="E94" s="24">
        <v>1</v>
      </c>
      <c r="F94" s="24">
        <v>45</v>
      </c>
      <c r="G94" s="24">
        <f t="shared" si="3"/>
        <v>45</v>
      </c>
      <c r="H94" s="45"/>
    </row>
    <row r="95" customFormat="1" ht="28" customHeight="1" spans="1:8">
      <c r="A95" s="24">
        <v>11</v>
      </c>
      <c r="B95" s="31" t="s">
        <v>177</v>
      </c>
      <c r="C95" s="68" t="s">
        <v>205</v>
      </c>
      <c r="D95" s="24" t="s">
        <v>17</v>
      </c>
      <c r="E95" s="24">
        <v>6</v>
      </c>
      <c r="F95" s="24">
        <v>20</v>
      </c>
      <c r="G95" s="24">
        <f t="shared" si="3"/>
        <v>120</v>
      </c>
      <c r="H95" s="45"/>
    </row>
    <row r="96" customFormat="1" ht="28" customHeight="1" spans="1:8">
      <c r="A96" s="24">
        <v>12</v>
      </c>
      <c r="B96" s="32" t="s">
        <v>206</v>
      </c>
      <c r="C96" s="41" t="s">
        <v>207</v>
      </c>
      <c r="D96" s="24" t="s">
        <v>17</v>
      </c>
      <c r="E96" s="24">
        <v>2</v>
      </c>
      <c r="F96" s="24">
        <v>18</v>
      </c>
      <c r="G96" s="24">
        <f t="shared" si="3"/>
        <v>36</v>
      </c>
      <c r="H96" s="45"/>
    </row>
    <row r="97" customFormat="1" ht="28" customHeight="1" spans="1:8">
      <c r="A97" s="24">
        <v>13</v>
      </c>
      <c r="B97" s="32" t="s">
        <v>208</v>
      </c>
      <c r="C97" s="68" t="s">
        <v>209</v>
      </c>
      <c r="D97" s="24" t="s">
        <v>17</v>
      </c>
      <c r="E97" s="24">
        <v>2</v>
      </c>
      <c r="F97" s="24">
        <v>8</v>
      </c>
      <c r="G97" s="24">
        <f t="shared" si="3"/>
        <v>16</v>
      </c>
      <c r="H97" s="45"/>
    </row>
    <row r="98" customFormat="1" ht="28" customHeight="1" spans="1:8">
      <c r="A98" s="24">
        <v>14</v>
      </c>
      <c r="B98" s="32" t="s">
        <v>210</v>
      </c>
      <c r="C98" s="68" t="s">
        <v>211</v>
      </c>
      <c r="D98" s="24" t="s">
        <v>54</v>
      </c>
      <c r="E98" s="24">
        <v>10</v>
      </c>
      <c r="F98" s="24">
        <v>7</v>
      </c>
      <c r="G98" s="24">
        <f t="shared" si="3"/>
        <v>70</v>
      </c>
      <c r="H98" s="45"/>
    </row>
    <row r="99" customFormat="1" ht="28" customHeight="1" spans="1:8">
      <c r="A99" s="24">
        <v>15</v>
      </c>
      <c r="B99" s="32" t="s">
        <v>98</v>
      </c>
      <c r="C99" s="69" t="s">
        <v>156</v>
      </c>
      <c r="D99" s="24" t="s">
        <v>17</v>
      </c>
      <c r="E99" s="24">
        <v>2</v>
      </c>
      <c r="F99" s="24">
        <v>300</v>
      </c>
      <c r="G99" s="24">
        <f t="shared" si="3"/>
        <v>600</v>
      </c>
      <c r="H99" s="45"/>
    </row>
    <row r="100" customFormat="1" ht="28" customHeight="1" spans="1:8">
      <c r="A100" s="24">
        <v>16</v>
      </c>
      <c r="B100" s="32" t="s">
        <v>183</v>
      </c>
      <c r="C100" s="41" t="s">
        <v>212</v>
      </c>
      <c r="D100" s="24" t="s">
        <v>17</v>
      </c>
      <c r="E100" s="24">
        <v>4</v>
      </c>
      <c r="F100" s="24">
        <v>30</v>
      </c>
      <c r="G100" s="24">
        <f t="shared" si="3"/>
        <v>120</v>
      </c>
      <c r="H100" s="45"/>
    </row>
    <row r="101" customFormat="1" ht="28" customHeight="1" spans="1:8">
      <c r="A101" s="24">
        <v>17</v>
      </c>
      <c r="B101" s="32" t="s">
        <v>187</v>
      </c>
      <c r="C101" s="68" t="s">
        <v>213</v>
      </c>
      <c r="D101" s="24" t="s">
        <v>58</v>
      </c>
      <c r="E101" s="24">
        <v>3</v>
      </c>
      <c r="F101" s="24">
        <v>30</v>
      </c>
      <c r="G101" s="24">
        <f t="shared" si="3"/>
        <v>90</v>
      </c>
      <c r="H101" s="45"/>
    </row>
    <row r="102" customFormat="1" ht="28" customHeight="1" spans="1:8">
      <c r="A102" s="24">
        <v>18</v>
      </c>
      <c r="B102" s="32" t="s">
        <v>112</v>
      </c>
      <c r="C102" s="41" t="s">
        <v>148</v>
      </c>
      <c r="D102" s="24" t="s">
        <v>17</v>
      </c>
      <c r="E102" s="24">
        <v>4</v>
      </c>
      <c r="F102" s="24">
        <v>10</v>
      </c>
      <c r="G102" s="24">
        <f t="shared" si="3"/>
        <v>40</v>
      </c>
      <c r="H102" s="45"/>
    </row>
    <row r="103" customFormat="1" ht="28" customHeight="1" spans="1:8">
      <c r="A103" s="24">
        <v>19</v>
      </c>
      <c r="B103" s="24" t="s">
        <v>115</v>
      </c>
      <c r="C103" s="68" t="s">
        <v>214</v>
      </c>
      <c r="D103" s="24" t="s">
        <v>17</v>
      </c>
      <c r="E103" s="24">
        <v>1</v>
      </c>
      <c r="F103" s="24">
        <v>200</v>
      </c>
      <c r="G103" s="24">
        <f t="shared" si="3"/>
        <v>200</v>
      </c>
      <c r="H103" s="45"/>
    </row>
    <row r="104" customFormat="1" ht="28" customHeight="1" spans="1:8">
      <c r="A104" s="24">
        <v>20</v>
      </c>
      <c r="B104" s="32" t="s">
        <v>38</v>
      </c>
      <c r="C104" s="68" t="s">
        <v>215</v>
      </c>
      <c r="D104" s="19" t="s">
        <v>40</v>
      </c>
      <c r="E104" s="24">
        <v>12</v>
      </c>
      <c r="F104" s="20">
        <v>15</v>
      </c>
      <c r="G104" s="24">
        <f t="shared" si="3"/>
        <v>180</v>
      </c>
      <c r="H104" s="45"/>
    </row>
    <row r="105" customFormat="1" ht="28" customHeight="1" spans="1:8">
      <c r="A105" s="24">
        <v>21</v>
      </c>
      <c r="B105" s="24" t="s">
        <v>115</v>
      </c>
      <c r="C105" s="41" t="s">
        <v>216</v>
      </c>
      <c r="D105" s="24" t="s">
        <v>217</v>
      </c>
      <c r="E105" s="24">
        <v>1</v>
      </c>
      <c r="F105" s="24">
        <v>70</v>
      </c>
      <c r="G105" s="24">
        <f t="shared" si="3"/>
        <v>70</v>
      </c>
      <c r="H105" s="45"/>
    </row>
    <row r="106" customFormat="1" ht="28" customHeight="1" spans="1:8">
      <c r="A106" s="24">
        <v>22</v>
      </c>
      <c r="B106" s="14" t="s">
        <v>10</v>
      </c>
      <c r="C106" s="14" t="s">
        <v>11</v>
      </c>
      <c r="D106" s="24" t="s">
        <v>12</v>
      </c>
      <c r="E106" s="24">
        <v>4</v>
      </c>
      <c r="F106" s="24">
        <v>55</v>
      </c>
      <c r="G106" s="24">
        <f t="shared" si="3"/>
        <v>220</v>
      </c>
      <c r="H106" s="45"/>
    </row>
    <row r="107" customFormat="1" ht="28" customHeight="1" spans="1:8">
      <c r="A107" s="24">
        <v>23</v>
      </c>
      <c r="B107" s="32" t="s">
        <v>218</v>
      </c>
      <c r="C107" s="68" t="s">
        <v>219</v>
      </c>
      <c r="D107" s="24" t="s">
        <v>54</v>
      </c>
      <c r="E107" s="24">
        <v>10</v>
      </c>
      <c r="F107" s="24">
        <v>7</v>
      </c>
      <c r="G107" s="24">
        <f t="shared" si="3"/>
        <v>70</v>
      </c>
      <c r="H107" s="45"/>
    </row>
    <row r="108" customFormat="1" ht="28" customHeight="1" spans="1:8">
      <c r="A108" s="24">
        <v>24</v>
      </c>
      <c r="B108" s="32" t="s">
        <v>154</v>
      </c>
      <c r="C108" s="41" t="s">
        <v>220</v>
      </c>
      <c r="D108" s="24" t="s">
        <v>54</v>
      </c>
      <c r="E108" s="24">
        <v>4</v>
      </c>
      <c r="F108" s="24">
        <v>7</v>
      </c>
      <c r="G108" s="24">
        <f t="shared" si="3"/>
        <v>28</v>
      </c>
      <c r="H108" s="45"/>
    </row>
    <row r="109" customFormat="1" ht="28" customHeight="1" spans="1:8">
      <c r="A109" s="24">
        <v>25</v>
      </c>
      <c r="B109" s="32" t="s">
        <v>92</v>
      </c>
      <c r="C109" s="68" t="s">
        <v>221</v>
      </c>
      <c r="D109" s="24" t="s">
        <v>222</v>
      </c>
      <c r="E109" s="24">
        <v>50</v>
      </c>
      <c r="F109" s="24">
        <v>2</v>
      </c>
      <c r="G109" s="24">
        <f t="shared" si="3"/>
        <v>100</v>
      </c>
      <c r="H109" s="45"/>
    </row>
    <row r="110" customFormat="1" ht="28" customHeight="1" spans="1:8">
      <c r="A110" s="24">
        <v>26</v>
      </c>
      <c r="B110" s="32" t="s">
        <v>136</v>
      </c>
      <c r="C110" s="66" t="s">
        <v>223</v>
      </c>
      <c r="D110" s="24" t="s">
        <v>17</v>
      </c>
      <c r="E110" s="24">
        <v>6</v>
      </c>
      <c r="F110" s="24">
        <v>15</v>
      </c>
      <c r="G110" s="24">
        <f t="shared" si="3"/>
        <v>90</v>
      </c>
      <c r="H110" s="45"/>
    </row>
    <row r="111" customFormat="1" ht="28" customHeight="1" spans="1:8">
      <c r="A111" s="24">
        <v>27</v>
      </c>
      <c r="B111" s="33" t="s">
        <v>118</v>
      </c>
      <c r="C111" s="69" t="s">
        <v>224</v>
      </c>
      <c r="D111" s="24" t="s">
        <v>12</v>
      </c>
      <c r="E111" s="24">
        <v>3</v>
      </c>
      <c r="F111" s="24">
        <v>150</v>
      </c>
      <c r="G111" s="24">
        <f t="shared" si="3"/>
        <v>450</v>
      </c>
      <c r="H111" s="49"/>
    </row>
    <row r="112" s="4" customFormat="1" ht="34" customHeight="1" spans="1:8">
      <c r="A112" s="24">
        <v>28</v>
      </c>
      <c r="B112" s="13" t="s">
        <v>127</v>
      </c>
      <c r="C112" s="14" t="s">
        <v>128</v>
      </c>
      <c r="D112" s="13" t="s">
        <v>17</v>
      </c>
      <c r="E112" s="13">
        <v>1</v>
      </c>
      <c r="F112" s="13">
        <v>200</v>
      </c>
      <c r="G112" s="24">
        <f t="shared" si="3"/>
        <v>200</v>
      </c>
      <c r="H112" s="36"/>
    </row>
    <row r="113" customFormat="1" ht="23" customHeight="1" spans="1:8">
      <c r="A113" s="24">
        <v>29</v>
      </c>
      <c r="B113" s="13" t="s">
        <v>124</v>
      </c>
      <c r="C113" s="68" t="s">
        <v>225</v>
      </c>
      <c r="D113" s="24" t="s">
        <v>17</v>
      </c>
      <c r="E113" s="24">
        <v>4</v>
      </c>
      <c r="F113" s="24">
        <v>20</v>
      </c>
      <c r="G113" s="24">
        <f t="shared" si="3"/>
        <v>80</v>
      </c>
      <c r="H113" s="45"/>
    </row>
    <row r="114" customFormat="1" ht="41.1" customHeight="1" spans="1:8">
      <c r="A114" s="24">
        <v>30</v>
      </c>
      <c r="B114" s="14" t="s">
        <v>189</v>
      </c>
      <c r="C114" s="62" t="s">
        <v>190</v>
      </c>
      <c r="D114" s="41" t="s">
        <v>135</v>
      </c>
      <c r="E114" s="24">
        <v>14</v>
      </c>
      <c r="F114" s="24">
        <v>60</v>
      </c>
      <c r="G114" s="24">
        <f t="shared" si="3"/>
        <v>840</v>
      </c>
      <c r="H114" s="49"/>
    </row>
    <row r="115" customFormat="1" ht="28" customHeight="1" spans="1:8">
      <c r="A115" s="24">
        <v>31</v>
      </c>
      <c r="B115" s="70" t="s">
        <v>136</v>
      </c>
      <c r="C115" s="71"/>
      <c r="D115" s="24" t="s">
        <v>17</v>
      </c>
      <c r="E115" s="65">
        <v>6</v>
      </c>
      <c r="F115" s="63">
        <v>15</v>
      </c>
      <c r="G115" s="24">
        <f t="shared" si="3"/>
        <v>90</v>
      </c>
      <c r="H115" s="72"/>
    </row>
    <row r="116" customFormat="1" ht="28" customHeight="1" spans="1:8">
      <c r="A116" s="24">
        <v>32</v>
      </c>
      <c r="B116" s="13" t="s">
        <v>130</v>
      </c>
      <c r="C116" s="14" t="s">
        <v>131</v>
      </c>
      <c r="D116" s="13" t="s">
        <v>40</v>
      </c>
      <c r="E116" s="13">
        <v>2</v>
      </c>
      <c r="F116" s="13">
        <v>90</v>
      </c>
      <c r="G116" s="24">
        <f t="shared" si="3"/>
        <v>180</v>
      </c>
      <c r="H116" s="72"/>
    </row>
    <row r="117" customFormat="1" ht="30" customHeight="1" spans="1:8">
      <c r="A117" s="73" t="s">
        <v>226</v>
      </c>
      <c r="B117" s="74"/>
      <c r="C117" s="74"/>
      <c r="D117" s="74"/>
      <c r="E117" s="75"/>
      <c r="F117" s="76">
        <f>SUM(G85:G116)</f>
        <v>5865</v>
      </c>
      <c r="G117" s="77"/>
      <c r="H117" s="78"/>
    </row>
    <row r="118" customFormat="1" ht="23" customHeight="1" spans="1:8">
      <c r="A118" s="24">
        <v>1</v>
      </c>
      <c r="B118" s="32" t="s">
        <v>56</v>
      </c>
      <c r="C118" s="41" t="s">
        <v>192</v>
      </c>
      <c r="D118" s="13" t="s">
        <v>58</v>
      </c>
      <c r="E118" s="24">
        <v>50</v>
      </c>
      <c r="F118" s="24">
        <v>30</v>
      </c>
      <c r="G118" s="24">
        <f t="shared" ref="G118:G127" si="4">E118*F118</f>
        <v>1500</v>
      </c>
      <c r="H118" s="42" t="s">
        <v>227</v>
      </c>
    </row>
    <row r="119" customFormat="1" ht="23" customHeight="1" spans="1:8">
      <c r="A119" s="24">
        <v>2</v>
      </c>
      <c r="B119" s="32" t="s">
        <v>164</v>
      </c>
      <c r="C119" s="41" t="s">
        <v>165</v>
      </c>
      <c r="D119" s="24" t="s">
        <v>80</v>
      </c>
      <c r="E119" s="24">
        <v>5</v>
      </c>
      <c r="F119" s="24">
        <v>120</v>
      </c>
      <c r="G119" s="24">
        <f t="shared" si="4"/>
        <v>600</v>
      </c>
      <c r="H119" s="45"/>
    </row>
    <row r="120" customFormat="1" ht="23" customHeight="1" spans="1:8">
      <c r="A120" s="24">
        <v>3</v>
      </c>
      <c r="B120" s="32" t="s">
        <v>168</v>
      </c>
      <c r="C120" s="41" t="s">
        <v>194</v>
      </c>
      <c r="D120" s="24" t="s">
        <v>54</v>
      </c>
      <c r="E120" s="24">
        <v>10</v>
      </c>
      <c r="F120" s="24">
        <v>7</v>
      </c>
      <c r="G120" s="24">
        <f t="shared" si="4"/>
        <v>70</v>
      </c>
      <c r="H120" s="45"/>
    </row>
    <row r="121" customFormat="1" ht="23" customHeight="1" spans="1:8">
      <c r="A121" s="24">
        <v>4</v>
      </c>
      <c r="B121" s="32" t="s">
        <v>195</v>
      </c>
      <c r="C121" s="69" t="s">
        <v>196</v>
      </c>
      <c r="D121" s="24" t="s">
        <v>17</v>
      </c>
      <c r="E121" s="24">
        <v>60</v>
      </c>
      <c r="F121" s="24">
        <v>2</v>
      </c>
      <c r="G121" s="24">
        <f t="shared" si="4"/>
        <v>120</v>
      </c>
      <c r="H121" s="45"/>
    </row>
    <row r="122" customFormat="1" ht="23" customHeight="1" spans="1:8">
      <c r="A122" s="24">
        <v>5</v>
      </c>
      <c r="B122" s="32" t="s">
        <v>52</v>
      </c>
      <c r="C122" s="41" t="s">
        <v>145</v>
      </c>
      <c r="D122" s="24" t="s">
        <v>54</v>
      </c>
      <c r="E122" s="24">
        <v>15</v>
      </c>
      <c r="F122" s="24">
        <v>7</v>
      </c>
      <c r="G122" s="24">
        <f t="shared" si="4"/>
        <v>105</v>
      </c>
      <c r="H122" s="45"/>
    </row>
    <row r="123" customFormat="1" ht="23" customHeight="1" spans="1:8">
      <c r="A123" s="24">
        <v>6</v>
      </c>
      <c r="B123" s="32" t="s">
        <v>42</v>
      </c>
      <c r="C123" s="41"/>
      <c r="D123" s="24" t="s">
        <v>54</v>
      </c>
      <c r="E123" s="24">
        <v>30</v>
      </c>
      <c r="F123" s="24">
        <v>8</v>
      </c>
      <c r="G123" s="24">
        <f t="shared" si="4"/>
        <v>240</v>
      </c>
      <c r="H123" s="45"/>
    </row>
    <row r="124" customFormat="1" ht="23" customHeight="1" spans="1:8">
      <c r="A124" s="24">
        <v>7</v>
      </c>
      <c r="B124" s="32" t="s">
        <v>90</v>
      </c>
      <c r="C124" s="41" t="s">
        <v>228</v>
      </c>
      <c r="D124" s="24" t="s">
        <v>17</v>
      </c>
      <c r="E124" s="24">
        <v>40</v>
      </c>
      <c r="F124" s="24">
        <v>1.5</v>
      </c>
      <c r="G124" s="24">
        <f t="shared" si="4"/>
        <v>60</v>
      </c>
      <c r="H124" s="45"/>
    </row>
    <row r="125" customFormat="1" ht="23" customHeight="1" spans="1:8">
      <c r="A125" s="24">
        <v>8</v>
      </c>
      <c r="B125" s="32" t="s">
        <v>199</v>
      </c>
      <c r="C125" s="41" t="s">
        <v>200</v>
      </c>
      <c r="D125" s="24" t="s">
        <v>201</v>
      </c>
      <c r="E125" s="24">
        <v>4</v>
      </c>
      <c r="F125" s="24">
        <v>30</v>
      </c>
      <c r="G125" s="24">
        <f t="shared" si="4"/>
        <v>120</v>
      </c>
      <c r="H125" s="45"/>
    </row>
    <row r="126" customFormat="1" ht="23" customHeight="1" spans="1:8">
      <c r="A126" s="24">
        <v>9</v>
      </c>
      <c r="B126" s="30" t="s">
        <v>74</v>
      </c>
      <c r="C126" s="41" t="s">
        <v>172</v>
      </c>
      <c r="D126" s="24" t="s">
        <v>76</v>
      </c>
      <c r="E126" s="24">
        <v>20</v>
      </c>
      <c r="F126" s="24">
        <v>12</v>
      </c>
      <c r="G126" s="24">
        <f t="shared" si="4"/>
        <v>240</v>
      </c>
      <c r="H126" s="45"/>
    </row>
    <row r="127" customFormat="1" ht="23" customHeight="1" spans="1:8">
      <c r="A127" s="24">
        <v>10</v>
      </c>
      <c r="B127" s="32" t="s">
        <v>202</v>
      </c>
      <c r="C127" s="41" t="s">
        <v>203</v>
      </c>
      <c r="D127" s="24" t="s">
        <v>17</v>
      </c>
      <c r="E127" s="24">
        <v>30</v>
      </c>
      <c r="F127" s="24">
        <v>10</v>
      </c>
      <c r="G127" s="24">
        <f t="shared" si="4"/>
        <v>300</v>
      </c>
      <c r="H127" s="45"/>
    </row>
    <row r="128" customFormat="1" ht="23" customHeight="1" spans="1:8">
      <c r="A128" s="24">
        <v>11</v>
      </c>
      <c r="B128" s="32" t="s">
        <v>138</v>
      </c>
      <c r="C128" s="68" t="s">
        <v>204</v>
      </c>
      <c r="D128" s="24" t="s">
        <v>17</v>
      </c>
      <c r="E128" s="24">
        <v>4</v>
      </c>
      <c r="F128" s="24">
        <v>45</v>
      </c>
      <c r="G128" s="24">
        <f t="shared" ref="G128:G133" si="5">E128*F128</f>
        <v>180</v>
      </c>
      <c r="H128" s="45"/>
    </row>
    <row r="129" customFormat="1" ht="23" customHeight="1" spans="1:8">
      <c r="A129" s="24">
        <v>12</v>
      </c>
      <c r="B129" s="13" t="s">
        <v>124</v>
      </c>
      <c r="C129" s="68" t="s">
        <v>225</v>
      </c>
      <c r="D129" s="24" t="s">
        <v>17</v>
      </c>
      <c r="E129" s="24">
        <v>7</v>
      </c>
      <c r="F129" s="24">
        <v>20</v>
      </c>
      <c r="G129" s="24">
        <f t="shared" si="5"/>
        <v>140</v>
      </c>
      <c r="H129" s="45"/>
    </row>
    <row r="130" s="4" customFormat="1" ht="34" customHeight="1" spans="1:8">
      <c r="A130" s="24">
        <v>13</v>
      </c>
      <c r="B130" s="13" t="s">
        <v>127</v>
      </c>
      <c r="C130" s="14" t="s">
        <v>128</v>
      </c>
      <c r="D130" s="13" t="s">
        <v>17</v>
      </c>
      <c r="E130" s="13">
        <v>1</v>
      </c>
      <c r="F130" s="13">
        <v>200</v>
      </c>
      <c r="G130" s="24">
        <f t="shared" si="5"/>
        <v>200</v>
      </c>
      <c r="H130" s="36"/>
    </row>
    <row r="131" customFormat="1" ht="23" customHeight="1" spans="1:8">
      <c r="A131" s="24">
        <v>14</v>
      </c>
      <c r="B131" s="13" t="s">
        <v>229</v>
      </c>
      <c r="C131" s="68" t="s">
        <v>230</v>
      </c>
      <c r="D131" s="24" t="s">
        <v>44</v>
      </c>
      <c r="E131" s="24">
        <v>300</v>
      </c>
      <c r="F131" s="24">
        <v>2</v>
      </c>
      <c r="G131" s="24">
        <f t="shared" si="5"/>
        <v>600</v>
      </c>
      <c r="H131" s="45"/>
    </row>
    <row r="132" customFormat="1" ht="23" customHeight="1" spans="1:8">
      <c r="A132" s="24">
        <v>15</v>
      </c>
      <c r="B132" s="31" t="s">
        <v>177</v>
      </c>
      <c r="C132" s="68" t="s">
        <v>205</v>
      </c>
      <c r="D132" s="24" t="s">
        <v>17</v>
      </c>
      <c r="E132" s="24">
        <v>10</v>
      </c>
      <c r="F132" s="24">
        <v>20</v>
      </c>
      <c r="G132" s="24">
        <f t="shared" si="5"/>
        <v>200</v>
      </c>
      <c r="H132" s="45"/>
    </row>
    <row r="133" s="7" customFormat="1" spans="1:8">
      <c r="A133" s="24">
        <v>16</v>
      </c>
      <c r="B133" s="79" t="s">
        <v>231</v>
      </c>
      <c r="C133" s="80"/>
      <c r="D133" s="81" t="s">
        <v>17</v>
      </c>
      <c r="E133" s="79">
        <v>20</v>
      </c>
      <c r="F133" s="82">
        <v>9</v>
      </c>
      <c r="G133" s="29">
        <f t="shared" si="5"/>
        <v>180</v>
      </c>
      <c r="H133" s="83"/>
    </row>
    <row r="134" customFormat="1" ht="23" customHeight="1" spans="1:8">
      <c r="A134" s="24">
        <v>17</v>
      </c>
      <c r="B134" s="32" t="s">
        <v>208</v>
      </c>
      <c r="C134" s="68" t="s">
        <v>209</v>
      </c>
      <c r="D134" s="24" t="s">
        <v>17</v>
      </c>
      <c r="E134" s="24">
        <v>1</v>
      </c>
      <c r="F134" s="24">
        <v>5</v>
      </c>
      <c r="G134" s="24">
        <f t="shared" ref="G134:G150" si="6">E134*F134</f>
        <v>5</v>
      </c>
      <c r="H134" s="45"/>
    </row>
    <row r="135" customFormat="1" ht="23" customHeight="1" spans="1:8">
      <c r="A135" s="24">
        <v>18</v>
      </c>
      <c r="B135" s="32" t="s">
        <v>210</v>
      </c>
      <c r="C135" s="68" t="s">
        <v>211</v>
      </c>
      <c r="D135" s="24" t="s">
        <v>54</v>
      </c>
      <c r="E135" s="24">
        <v>30</v>
      </c>
      <c r="F135" s="24">
        <v>7</v>
      </c>
      <c r="G135" s="24">
        <f t="shared" si="6"/>
        <v>210</v>
      </c>
      <c r="H135" s="45"/>
    </row>
    <row r="136" customFormat="1" ht="23" customHeight="1" spans="1:8">
      <c r="A136" s="24">
        <v>19</v>
      </c>
      <c r="B136" s="32" t="s">
        <v>98</v>
      </c>
      <c r="C136" s="69" t="s">
        <v>156</v>
      </c>
      <c r="D136" s="24" t="s">
        <v>17</v>
      </c>
      <c r="E136" s="24">
        <v>2</v>
      </c>
      <c r="F136" s="24">
        <v>300</v>
      </c>
      <c r="G136" s="24">
        <f t="shared" si="6"/>
        <v>600</v>
      </c>
      <c r="H136" s="45"/>
    </row>
    <row r="137" customFormat="1" ht="23" customHeight="1" spans="1:8">
      <c r="A137" s="24">
        <v>20</v>
      </c>
      <c r="B137" s="32" t="s">
        <v>101</v>
      </c>
      <c r="C137" s="69" t="s">
        <v>232</v>
      </c>
      <c r="D137" s="24" t="s">
        <v>17</v>
      </c>
      <c r="E137" s="24">
        <v>2</v>
      </c>
      <c r="F137" s="24">
        <v>200</v>
      </c>
      <c r="G137" s="24">
        <f t="shared" si="6"/>
        <v>400</v>
      </c>
      <c r="H137" s="45"/>
    </row>
    <row r="138" customFormat="1" ht="23" customHeight="1" spans="1:8">
      <c r="A138" s="24">
        <v>21</v>
      </c>
      <c r="B138" s="32" t="s">
        <v>183</v>
      </c>
      <c r="C138" s="41" t="s">
        <v>212</v>
      </c>
      <c r="D138" s="24" t="s">
        <v>17</v>
      </c>
      <c r="E138" s="24">
        <v>10</v>
      </c>
      <c r="F138" s="24">
        <v>30</v>
      </c>
      <c r="G138" s="24">
        <f t="shared" si="6"/>
        <v>300</v>
      </c>
      <c r="H138" s="45"/>
    </row>
    <row r="139" customFormat="1" ht="23" customHeight="1" spans="1:8">
      <c r="A139" s="24">
        <v>22</v>
      </c>
      <c r="B139" s="32" t="s">
        <v>187</v>
      </c>
      <c r="C139" s="68" t="s">
        <v>213</v>
      </c>
      <c r="D139" s="24" t="s">
        <v>58</v>
      </c>
      <c r="E139" s="24">
        <v>8</v>
      </c>
      <c r="F139" s="24">
        <v>30</v>
      </c>
      <c r="G139" s="24">
        <f t="shared" si="6"/>
        <v>240</v>
      </c>
      <c r="H139" s="45"/>
    </row>
    <row r="140" customFormat="1" ht="23" customHeight="1" spans="1:8">
      <c r="A140" s="24">
        <v>23</v>
      </c>
      <c r="B140" s="32" t="s">
        <v>112</v>
      </c>
      <c r="C140" s="41" t="s">
        <v>148</v>
      </c>
      <c r="D140" s="24" t="s">
        <v>17</v>
      </c>
      <c r="E140" s="24">
        <v>8</v>
      </c>
      <c r="F140" s="24">
        <v>10</v>
      </c>
      <c r="G140" s="24">
        <f t="shared" si="6"/>
        <v>80</v>
      </c>
      <c r="H140" s="45"/>
    </row>
    <row r="141" customFormat="1" ht="23" customHeight="1" spans="1:8">
      <c r="A141" s="24">
        <v>24</v>
      </c>
      <c r="B141" s="24" t="s">
        <v>115</v>
      </c>
      <c r="C141" s="68" t="s">
        <v>214</v>
      </c>
      <c r="D141" s="24" t="s">
        <v>17</v>
      </c>
      <c r="E141" s="24">
        <v>1</v>
      </c>
      <c r="F141" s="24">
        <v>200</v>
      </c>
      <c r="G141" s="24">
        <f t="shared" si="6"/>
        <v>200</v>
      </c>
      <c r="H141" s="45"/>
    </row>
    <row r="142" customFormat="1" ht="23" customHeight="1" spans="1:8">
      <c r="A142" s="24">
        <v>25</v>
      </c>
      <c r="B142" s="32" t="s">
        <v>38</v>
      </c>
      <c r="C142" s="68" t="s">
        <v>215</v>
      </c>
      <c r="D142" s="19" t="s">
        <v>40</v>
      </c>
      <c r="E142" s="24">
        <v>10</v>
      </c>
      <c r="F142" s="20">
        <v>15</v>
      </c>
      <c r="G142" s="24">
        <f t="shared" si="6"/>
        <v>150</v>
      </c>
      <c r="H142" s="45"/>
    </row>
    <row r="143" customFormat="1" ht="23" customHeight="1" spans="1:8">
      <c r="A143" s="24">
        <v>26</v>
      </c>
      <c r="B143" s="13" t="s">
        <v>95</v>
      </c>
      <c r="C143" s="41" t="s">
        <v>140</v>
      </c>
      <c r="D143" s="24" t="s">
        <v>54</v>
      </c>
      <c r="E143" s="24">
        <v>10</v>
      </c>
      <c r="F143" s="24">
        <v>5</v>
      </c>
      <c r="G143" s="24">
        <f t="shared" si="6"/>
        <v>50</v>
      </c>
      <c r="H143" s="45"/>
    </row>
    <row r="144" customFormat="1" ht="23" customHeight="1" spans="1:8">
      <c r="A144" s="24">
        <v>27</v>
      </c>
      <c r="B144" s="14" t="s">
        <v>10</v>
      </c>
      <c r="C144" s="14" t="s">
        <v>11</v>
      </c>
      <c r="D144" s="24" t="s">
        <v>12</v>
      </c>
      <c r="E144" s="24">
        <v>6</v>
      </c>
      <c r="F144" s="24">
        <v>55</v>
      </c>
      <c r="G144" s="24">
        <f t="shared" si="6"/>
        <v>330</v>
      </c>
      <c r="H144" s="45"/>
    </row>
    <row r="145" customFormat="1" ht="23" customHeight="1" spans="1:8">
      <c r="A145" s="24">
        <v>28</v>
      </c>
      <c r="B145" s="32" t="s">
        <v>218</v>
      </c>
      <c r="C145" s="41"/>
      <c r="D145" s="24" t="s">
        <v>54</v>
      </c>
      <c r="E145" s="24">
        <v>30</v>
      </c>
      <c r="F145" s="24">
        <v>7</v>
      </c>
      <c r="G145" s="24">
        <f t="shared" si="6"/>
        <v>210</v>
      </c>
      <c r="H145" s="45"/>
    </row>
    <row r="146" customFormat="1" ht="23" customHeight="1" spans="1:8">
      <c r="A146" s="24">
        <v>29</v>
      </c>
      <c r="B146" s="32" t="s">
        <v>154</v>
      </c>
      <c r="C146" s="41"/>
      <c r="D146" s="24" t="s">
        <v>54</v>
      </c>
      <c r="E146" s="24">
        <v>30</v>
      </c>
      <c r="F146" s="24">
        <v>7</v>
      </c>
      <c r="G146" s="24">
        <f t="shared" si="6"/>
        <v>210</v>
      </c>
      <c r="H146" s="45"/>
    </row>
    <row r="147" customFormat="1" ht="23" customHeight="1" spans="1:8">
      <c r="A147" s="24">
        <v>30</v>
      </c>
      <c r="B147" s="32" t="s">
        <v>92</v>
      </c>
      <c r="C147" s="68" t="s">
        <v>221</v>
      </c>
      <c r="D147" s="24" t="s">
        <v>222</v>
      </c>
      <c r="E147" s="24">
        <v>50</v>
      </c>
      <c r="F147" s="24">
        <v>2</v>
      </c>
      <c r="G147" s="24">
        <f t="shared" si="6"/>
        <v>100</v>
      </c>
      <c r="H147" s="45"/>
    </row>
    <row r="148" customFormat="1" ht="23" customHeight="1" spans="1:8">
      <c r="A148" s="24">
        <v>31</v>
      </c>
      <c r="B148" s="74" t="s">
        <v>233</v>
      </c>
      <c r="C148" s="32" t="s">
        <v>234</v>
      </c>
      <c r="D148" s="84" t="s">
        <v>17</v>
      </c>
      <c r="E148" s="84">
        <v>1</v>
      </c>
      <c r="F148" s="85">
        <v>300</v>
      </c>
      <c r="G148" s="24">
        <f t="shared" si="6"/>
        <v>300</v>
      </c>
      <c r="H148" s="45"/>
    </row>
    <row r="149" customFormat="1" ht="23" customHeight="1" spans="1:8">
      <c r="A149" s="24">
        <v>32</v>
      </c>
      <c r="B149" s="61" t="s">
        <v>185</v>
      </c>
      <c r="C149" s="32" t="s">
        <v>235</v>
      </c>
      <c r="D149" s="84" t="s">
        <v>236</v>
      </c>
      <c r="E149" s="84">
        <v>12</v>
      </c>
      <c r="F149" s="85">
        <v>15</v>
      </c>
      <c r="G149" s="24">
        <f t="shared" si="6"/>
        <v>180</v>
      </c>
      <c r="H149" s="49"/>
    </row>
    <row r="150" customFormat="1" ht="23" customHeight="1" spans="1:8">
      <c r="A150" s="24">
        <v>33</v>
      </c>
      <c r="B150" s="13" t="s">
        <v>130</v>
      </c>
      <c r="C150" s="14" t="s">
        <v>131</v>
      </c>
      <c r="D150" s="13" t="s">
        <v>40</v>
      </c>
      <c r="E150" s="13">
        <v>2</v>
      </c>
      <c r="F150" s="13">
        <v>90</v>
      </c>
      <c r="G150" s="24">
        <f t="shared" si="6"/>
        <v>180</v>
      </c>
      <c r="H150" s="72"/>
    </row>
    <row r="151" customFormat="1" ht="43" customHeight="1" spans="1:8">
      <c r="A151" s="63" t="s">
        <v>237</v>
      </c>
      <c r="B151" s="64"/>
      <c r="C151" s="64"/>
      <c r="D151" s="77">
        <f>SUM(G118:G150)</f>
        <v>8600</v>
      </c>
      <c r="E151" s="77"/>
      <c r="F151" s="77"/>
      <c r="G151" s="77"/>
      <c r="H151" s="78"/>
    </row>
    <row r="152" customFormat="1" ht="28" customHeight="1" spans="1:8">
      <c r="A152" s="24">
        <v>1</v>
      </c>
      <c r="B152" s="32" t="s">
        <v>56</v>
      </c>
      <c r="C152" s="41" t="s">
        <v>238</v>
      </c>
      <c r="D152" s="24" t="s">
        <v>58</v>
      </c>
      <c r="E152" s="24">
        <v>20</v>
      </c>
      <c r="F152" s="40">
        <v>30</v>
      </c>
      <c r="G152" s="86">
        <f>E152*F152</f>
        <v>600</v>
      </c>
      <c r="H152" s="87" t="s">
        <v>239</v>
      </c>
    </row>
    <row r="153" customFormat="1" ht="28" customHeight="1" spans="1:8">
      <c r="A153" s="24">
        <v>2</v>
      </c>
      <c r="B153" s="88" t="s">
        <v>240</v>
      </c>
      <c r="C153" s="41" t="s">
        <v>241</v>
      </c>
      <c r="D153" s="24" t="s">
        <v>17</v>
      </c>
      <c r="E153" s="24">
        <v>2</v>
      </c>
      <c r="F153" s="40">
        <v>150</v>
      </c>
      <c r="G153" s="86">
        <f t="shared" ref="G153:G192" si="7">E153*F153</f>
        <v>300</v>
      </c>
      <c r="H153" s="89"/>
    </row>
    <row r="154" customFormat="1" ht="28" customHeight="1" spans="1:8">
      <c r="A154" s="24">
        <v>3</v>
      </c>
      <c r="B154" s="88" t="s">
        <v>242</v>
      </c>
      <c r="C154" s="41" t="s">
        <v>243</v>
      </c>
      <c r="D154" s="24" t="s">
        <v>17</v>
      </c>
      <c r="E154" s="24">
        <v>2</v>
      </c>
      <c r="F154" s="40">
        <v>300</v>
      </c>
      <c r="G154" s="86">
        <f t="shared" si="7"/>
        <v>600</v>
      </c>
      <c r="H154" s="89"/>
    </row>
    <row r="155" customFormat="1" ht="28" customHeight="1" spans="1:8">
      <c r="A155" s="24">
        <v>4</v>
      </c>
      <c r="B155" s="88" t="s">
        <v>244</v>
      </c>
      <c r="C155" s="41" t="s">
        <v>245</v>
      </c>
      <c r="D155" s="24" t="s">
        <v>17</v>
      </c>
      <c r="E155" s="24">
        <v>2</v>
      </c>
      <c r="F155" s="40">
        <v>50</v>
      </c>
      <c r="G155" s="86">
        <f t="shared" si="7"/>
        <v>100</v>
      </c>
      <c r="H155" s="89"/>
    </row>
    <row r="156" customFormat="1" ht="28" customHeight="1" spans="1:8">
      <c r="A156" s="24">
        <v>5</v>
      </c>
      <c r="B156" s="88" t="s">
        <v>246</v>
      </c>
      <c r="C156" s="41" t="s">
        <v>247</v>
      </c>
      <c r="D156" s="24" t="s">
        <v>222</v>
      </c>
      <c r="E156" s="24">
        <v>5</v>
      </c>
      <c r="F156" s="40">
        <v>7</v>
      </c>
      <c r="G156" s="86">
        <f t="shared" si="7"/>
        <v>35</v>
      </c>
      <c r="H156" s="89"/>
    </row>
    <row r="157" customFormat="1" ht="28" customHeight="1" spans="1:8">
      <c r="A157" s="24">
        <v>6</v>
      </c>
      <c r="B157" s="88" t="s">
        <v>92</v>
      </c>
      <c r="C157" s="41" t="s">
        <v>248</v>
      </c>
      <c r="D157" s="24" t="s">
        <v>222</v>
      </c>
      <c r="E157" s="24">
        <v>30</v>
      </c>
      <c r="F157" s="40">
        <v>2</v>
      </c>
      <c r="G157" s="86">
        <f t="shared" si="7"/>
        <v>60</v>
      </c>
      <c r="H157" s="89"/>
    </row>
    <row r="158" customFormat="1" ht="28" customHeight="1" spans="1:8">
      <c r="A158" s="24">
        <v>7</v>
      </c>
      <c r="B158" s="88" t="s">
        <v>92</v>
      </c>
      <c r="C158" s="41" t="s">
        <v>248</v>
      </c>
      <c r="D158" s="24" t="s">
        <v>222</v>
      </c>
      <c r="E158" s="24">
        <v>30</v>
      </c>
      <c r="F158" s="40">
        <v>2</v>
      </c>
      <c r="G158" s="86">
        <f t="shared" si="7"/>
        <v>60</v>
      </c>
      <c r="H158" s="89"/>
    </row>
    <row r="159" customFormat="1" ht="28" customHeight="1" spans="1:8">
      <c r="A159" s="24">
        <v>8</v>
      </c>
      <c r="B159" s="88" t="s">
        <v>168</v>
      </c>
      <c r="C159" s="41" t="s">
        <v>249</v>
      </c>
      <c r="D159" s="24" t="s">
        <v>54</v>
      </c>
      <c r="E159" s="24">
        <v>5</v>
      </c>
      <c r="F159" s="40">
        <v>7</v>
      </c>
      <c r="G159" s="86">
        <f t="shared" si="7"/>
        <v>35</v>
      </c>
      <c r="H159" s="89"/>
    </row>
    <row r="160" customFormat="1" ht="28" customHeight="1" spans="1:8">
      <c r="A160" s="24">
        <v>9</v>
      </c>
      <c r="B160" s="30" t="s">
        <v>74</v>
      </c>
      <c r="C160" s="41" t="s">
        <v>250</v>
      </c>
      <c r="D160" s="24" t="s">
        <v>76</v>
      </c>
      <c r="E160" s="24">
        <v>20</v>
      </c>
      <c r="F160" s="40">
        <v>12</v>
      </c>
      <c r="G160" s="86">
        <f t="shared" si="7"/>
        <v>240</v>
      </c>
      <c r="H160" s="89"/>
    </row>
    <row r="161" customFormat="1" ht="28" customHeight="1" spans="1:8">
      <c r="A161" s="24">
        <v>10</v>
      </c>
      <c r="B161" s="88" t="s">
        <v>187</v>
      </c>
      <c r="C161" s="41" t="s">
        <v>251</v>
      </c>
      <c r="D161" s="24" t="s">
        <v>58</v>
      </c>
      <c r="E161" s="24">
        <v>5</v>
      </c>
      <c r="F161" s="40">
        <v>30</v>
      </c>
      <c r="G161" s="86">
        <f t="shared" si="7"/>
        <v>150</v>
      </c>
      <c r="H161" s="89"/>
    </row>
    <row r="162" customFormat="1" ht="28" customHeight="1" spans="1:8">
      <c r="A162" s="24">
        <v>11</v>
      </c>
      <c r="B162" s="32" t="s">
        <v>154</v>
      </c>
      <c r="C162" s="41" t="s">
        <v>252</v>
      </c>
      <c r="D162" s="24" t="s">
        <v>17</v>
      </c>
      <c r="E162" s="24">
        <v>10</v>
      </c>
      <c r="F162" s="40">
        <v>7</v>
      </c>
      <c r="G162" s="86">
        <f t="shared" si="7"/>
        <v>70</v>
      </c>
      <c r="H162" s="89"/>
    </row>
    <row r="163" customFormat="1" ht="28" customHeight="1" spans="1:8">
      <c r="A163" s="24">
        <v>12</v>
      </c>
      <c r="B163" s="88" t="s">
        <v>210</v>
      </c>
      <c r="C163" s="41" t="s">
        <v>253</v>
      </c>
      <c r="D163" s="24" t="s">
        <v>17</v>
      </c>
      <c r="E163" s="24">
        <v>30</v>
      </c>
      <c r="F163" s="40">
        <v>7</v>
      </c>
      <c r="G163" s="86">
        <f t="shared" si="7"/>
        <v>210</v>
      </c>
      <c r="H163" s="89"/>
    </row>
    <row r="164" customFormat="1" ht="28" customHeight="1" spans="1:8">
      <c r="A164" s="24">
        <v>13</v>
      </c>
      <c r="B164" s="88" t="s">
        <v>52</v>
      </c>
      <c r="C164" s="41" t="s">
        <v>254</v>
      </c>
      <c r="D164" s="24" t="s">
        <v>54</v>
      </c>
      <c r="E164" s="24">
        <v>20</v>
      </c>
      <c r="F164" s="40">
        <v>7</v>
      </c>
      <c r="G164" s="86">
        <f t="shared" si="7"/>
        <v>140</v>
      </c>
      <c r="H164" s="89"/>
    </row>
    <row r="165" customFormat="1" ht="28" customHeight="1" spans="1:8">
      <c r="A165" s="24">
        <v>14</v>
      </c>
      <c r="B165" s="88" t="s">
        <v>42</v>
      </c>
      <c r="C165" s="41" t="s">
        <v>255</v>
      </c>
      <c r="D165" s="24" t="s">
        <v>44</v>
      </c>
      <c r="E165" s="24">
        <v>10</v>
      </c>
      <c r="F165" s="40">
        <v>8</v>
      </c>
      <c r="G165" s="86">
        <f t="shared" si="7"/>
        <v>80</v>
      </c>
      <c r="H165" s="89"/>
    </row>
    <row r="166" customFormat="1" ht="28" customHeight="1" spans="1:8">
      <c r="A166" s="24">
        <v>15</v>
      </c>
      <c r="B166" s="88" t="s">
        <v>146</v>
      </c>
      <c r="C166" s="41" t="s">
        <v>256</v>
      </c>
      <c r="D166" s="24" t="s">
        <v>80</v>
      </c>
      <c r="E166" s="24">
        <v>1</v>
      </c>
      <c r="F166" s="40">
        <v>60</v>
      </c>
      <c r="G166" s="86">
        <f t="shared" si="7"/>
        <v>60</v>
      </c>
      <c r="H166" s="89"/>
    </row>
    <row r="167" customFormat="1" ht="28" customHeight="1" spans="1:8">
      <c r="A167" s="24">
        <v>16</v>
      </c>
      <c r="B167" s="88" t="s">
        <v>257</v>
      </c>
      <c r="C167" s="41" t="s">
        <v>258</v>
      </c>
      <c r="D167" s="24" t="s">
        <v>259</v>
      </c>
      <c r="E167" s="24">
        <v>5</v>
      </c>
      <c r="F167" s="40">
        <v>7</v>
      </c>
      <c r="G167" s="86">
        <f t="shared" si="7"/>
        <v>35</v>
      </c>
      <c r="H167" s="89"/>
    </row>
    <row r="168" customFormat="1" ht="28" customHeight="1" spans="1:8">
      <c r="A168" s="24">
        <v>17</v>
      </c>
      <c r="B168" s="88" t="s">
        <v>260</v>
      </c>
      <c r="C168" s="41" t="s">
        <v>261</v>
      </c>
      <c r="D168" s="24" t="s">
        <v>80</v>
      </c>
      <c r="E168" s="24">
        <v>1</v>
      </c>
      <c r="F168" s="40">
        <v>120</v>
      </c>
      <c r="G168" s="86">
        <f t="shared" si="7"/>
        <v>120</v>
      </c>
      <c r="H168" s="89"/>
    </row>
    <row r="169" customFormat="1" ht="28" customHeight="1" spans="1:8">
      <c r="A169" s="24">
        <v>18</v>
      </c>
      <c r="B169" s="14" t="s">
        <v>10</v>
      </c>
      <c r="C169" s="14" t="s">
        <v>11</v>
      </c>
      <c r="D169" s="24" t="s">
        <v>12</v>
      </c>
      <c r="E169" s="24">
        <v>4</v>
      </c>
      <c r="F169" s="40">
        <v>55</v>
      </c>
      <c r="G169" s="86">
        <f t="shared" si="7"/>
        <v>220</v>
      </c>
      <c r="H169" s="89"/>
    </row>
    <row r="170" customFormat="1" ht="28" customHeight="1" spans="1:8">
      <c r="A170" s="24">
        <v>19</v>
      </c>
      <c r="B170" s="41" t="s">
        <v>112</v>
      </c>
      <c r="C170" s="41" t="s">
        <v>262</v>
      </c>
      <c r="D170" s="24" t="s">
        <v>17</v>
      </c>
      <c r="E170" s="24">
        <v>4</v>
      </c>
      <c r="F170" s="40">
        <v>10</v>
      </c>
      <c r="G170" s="86">
        <f t="shared" si="7"/>
        <v>40</v>
      </c>
      <c r="H170" s="90"/>
    </row>
    <row r="171" customFormat="1" ht="28" customHeight="1" spans="1:8">
      <c r="A171" s="24">
        <v>20</v>
      </c>
      <c r="B171" s="47" t="s">
        <v>112</v>
      </c>
      <c r="C171" s="41" t="s">
        <v>263</v>
      </c>
      <c r="D171" s="24" t="s">
        <v>17</v>
      </c>
      <c r="E171" s="24">
        <v>2</v>
      </c>
      <c r="F171" s="24">
        <v>10</v>
      </c>
      <c r="G171" s="86">
        <f t="shared" si="7"/>
        <v>20</v>
      </c>
      <c r="H171" s="89"/>
    </row>
    <row r="172" customFormat="1" ht="28" customHeight="1" spans="1:8">
      <c r="A172" s="24">
        <v>21</v>
      </c>
      <c r="B172" s="41" t="s">
        <v>136</v>
      </c>
      <c r="C172" s="41" t="s">
        <v>264</v>
      </c>
      <c r="D172" s="24" t="s">
        <v>17</v>
      </c>
      <c r="E172" s="24">
        <v>6</v>
      </c>
      <c r="F172" s="24">
        <v>15</v>
      </c>
      <c r="G172" s="86">
        <f t="shared" si="7"/>
        <v>90</v>
      </c>
      <c r="H172" s="89"/>
    </row>
    <row r="173" customFormat="1" ht="28" customHeight="1" spans="1:8">
      <c r="A173" s="24">
        <v>22</v>
      </c>
      <c r="B173" s="24" t="s">
        <v>115</v>
      </c>
      <c r="C173" s="41" t="s">
        <v>265</v>
      </c>
      <c r="D173" s="24" t="s">
        <v>217</v>
      </c>
      <c r="E173" s="24">
        <v>1</v>
      </c>
      <c r="F173" s="40">
        <v>70</v>
      </c>
      <c r="G173" s="86">
        <f t="shared" si="7"/>
        <v>70</v>
      </c>
      <c r="H173" s="89"/>
    </row>
    <row r="174" customFormat="1" ht="28" customHeight="1" spans="1:8">
      <c r="A174" s="24">
        <v>23</v>
      </c>
      <c r="B174" s="41" t="s">
        <v>266</v>
      </c>
      <c r="C174" s="41" t="s">
        <v>267</v>
      </c>
      <c r="D174" s="24" t="s">
        <v>17</v>
      </c>
      <c r="E174" s="24">
        <v>4</v>
      </c>
      <c r="F174" s="24">
        <v>30</v>
      </c>
      <c r="G174" s="86">
        <f t="shared" si="7"/>
        <v>120</v>
      </c>
      <c r="H174" s="89"/>
    </row>
    <row r="175" customFormat="1" ht="28" customHeight="1" spans="1:8">
      <c r="A175" s="24">
        <v>24</v>
      </c>
      <c r="B175" s="91" t="s">
        <v>268</v>
      </c>
      <c r="C175" s="41" t="s">
        <v>269</v>
      </c>
      <c r="D175" s="24" t="s">
        <v>17</v>
      </c>
      <c r="E175" s="24">
        <v>2</v>
      </c>
      <c r="F175" s="24">
        <v>20</v>
      </c>
      <c r="G175" s="86">
        <f t="shared" si="7"/>
        <v>40</v>
      </c>
      <c r="H175" s="89"/>
    </row>
    <row r="176" customFormat="1" ht="28" customHeight="1" spans="1:8">
      <c r="A176" s="24">
        <v>25</v>
      </c>
      <c r="B176" s="41" t="s">
        <v>270</v>
      </c>
      <c r="C176" s="41" t="s">
        <v>271</v>
      </c>
      <c r="D176" s="24" t="s">
        <v>17</v>
      </c>
      <c r="E176" s="24">
        <v>5</v>
      </c>
      <c r="F176" s="24">
        <v>5</v>
      </c>
      <c r="G176" s="86">
        <f t="shared" si="7"/>
        <v>25</v>
      </c>
      <c r="H176" s="89"/>
    </row>
    <row r="177" customFormat="1" ht="28" customHeight="1" spans="1:8">
      <c r="A177" s="24">
        <v>26</v>
      </c>
      <c r="B177" s="61" t="s">
        <v>272</v>
      </c>
      <c r="C177" s="61" t="s">
        <v>273</v>
      </c>
      <c r="D177" s="92" t="s">
        <v>54</v>
      </c>
      <c r="E177" s="92">
        <v>3</v>
      </c>
      <c r="F177" s="92">
        <v>12</v>
      </c>
      <c r="G177" s="86">
        <f t="shared" si="7"/>
        <v>36</v>
      </c>
      <c r="H177" s="89"/>
    </row>
    <row r="178" customFormat="1" ht="28" customHeight="1" spans="1:8">
      <c r="A178" s="24">
        <v>27</v>
      </c>
      <c r="B178" s="61" t="s">
        <v>185</v>
      </c>
      <c r="C178" s="61" t="s">
        <v>274</v>
      </c>
      <c r="D178" s="92" t="s">
        <v>17</v>
      </c>
      <c r="E178" s="92">
        <v>10</v>
      </c>
      <c r="F178" s="92">
        <v>15</v>
      </c>
      <c r="G178" s="86">
        <f t="shared" si="7"/>
        <v>150</v>
      </c>
      <c r="H178" s="89"/>
    </row>
    <row r="179" customFormat="1" ht="28" customHeight="1" spans="1:8">
      <c r="A179" s="24">
        <v>28</v>
      </c>
      <c r="B179" s="61" t="s">
        <v>275</v>
      </c>
      <c r="C179" s="61" t="s">
        <v>276</v>
      </c>
      <c r="D179" s="92" t="s">
        <v>17</v>
      </c>
      <c r="E179" s="92">
        <v>4</v>
      </c>
      <c r="F179" s="92">
        <v>100</v>
      </c>
      <c r="G179" s="86">
        <f t="shared" si="7"/>
        <v>400</v>
      </c>
      <c r="H179" s="89"/>
    </row>
    <row r="180" customFormat="1" ht="28" customHeight="1" spans="1:8">
      <c r="A180" s="24">
        <v>29</v>
      </c>
      <c r="B180" s="61" t="s">
        <v>275</v>
      </c>
      <c r="C180" s="61" t="s">
        <v>277</v>
      </c>
      <c r="D180" s="92" t="s">
        <v>17</v>
      </c>
      <c r="E180" s="92">
        <v>4</v>
      </c>
      <c r="F180" s="92">
        <v>80</v>
      </c>
      <c r="G180" s="86">
        <f t="shared" si="7"/>
        <v>320</v>
      </c>
      <c r="H180" s="89"/>
    </row>
    <row r="181" customFormat="1" ht="28" customHeight="1" spans="1:8">
      <c r="A181" s="24">
        <v>30</v>
      </c>
      <c r="B181" s="61" t="s">
        <v>278</v>
      </c>
      <c r="C181" s="61" t="s">
        <v>279</v>
      </c>
      <c r="D181" s="92" t="s">
        <v>17</v>
      </c>
      <c r="E181" s="92">
        <v>2</v>
      </c>
      <c r="F181" s="92">
        <v>150</v>
      </c>
      <c r="G181" s="86">
        <f t="shared" si="7"/>
        <v>300</v>
      </c>
      <c r="H181" s="89"/>
    </row>
    <row r="182" customFormat="1" ht="28" customHeight="1" spans="1:8">
      <c r="A182" s="24">
        <v>31</v>
      </c>
      <c r="B182" s="18" t="s">
        <v>32</v>
      </c>
      <c r="C182" s="61" t="s">
        <v>280</v>
      </c>
      <c r="D182" s="92" t="s">
        <v>30</v>
      </c>
      <c r="E182" s="92">
        <v>1</v>
      </c>
      <c r="F182" s="92">
        <v>70</v>
      </c>
      <c r="G182" s="86">
        <f t="shared" si="7"/>
        <v>70</v>
      </c>
      <c r="H182" s="89"/>
    </row>
    <row r="183" customFormat="1" ht="28" customHeight="1" spans="1:8">
      <c r="A183" s="24">
        <v>32</v>
      </c>
      <c r="B183" s="18" t="s">
        <v>28</v>
      </c>
      <c r="C183" s="61" t="s">
        <v>281</v>
      </c>
      <c r="D183" s="92" t="s">
        <v>30</v>
      </c>
      <c r="E183" s="92">
        <v>1</v>
      </c>
      <c r="F183" s="92">
        <v>70</v>
      </c>
      <c r="G183" s="86">
        <f t="shared" si="7"/>
        <v>70</v>
      </c>
      <c r="H183" s="89"/>
    </row>
    <row r="184" customFormat="1" ht="28" customHeight="1" spans="1:8">
      <c r="A184" s="24">
        <v>33</v>
      </c>
      <c r="B184" s="93" t="s">
        <v>282</v>
      </c>
      <c r="C184" s="48" t="s">
        <v>283</v>
      </c>
      <c r="D184" s="40" t="s">
        <v>17</v>
      </c>
      <c r="E184" s="40">
        <v>40</v>
      </c>
      <c r="F184" s="40">
        <v>10</v>
      </c>
      <c r="G184" s="86">
        <f t="shared" si="7"/>
        <v>400</v>
      </c>
      <c r="H184" s="89"/>
    </row>
    <row r="185" customFormat="1" ht="28" customHeight="1" spans="1:8">
      <c r="A185" s="24">
        <v>34</v>
      </c>
      <c r="B185" s="31" t="s">
        <v>177</v>
      </c>
      <c r="C185" s="48" t="s">
        <v>284</v>
      </c>
      <c r="D185" s="40" t="s">
        <v>17</v>
      </c>
      <c r="E185" s="40">
        <v>20</v>
      </c>
      <c r="F185" s="40">
        <v>20</v>
      </c>
      <c r="G185" s="86">
        <f t="shared" si="7"/>
        <v>400</v>
      </c>
      <c r="H185" s="89"/>
    </row>
    <row r="186" customFormat="1" ht="28" customHeight="1" spans="1:8">
      <c r="A186" s="24">
        <v>35</v>
      </c>
      <c r="B186" s="33" t="s">
        <v>285</v>
      </c>
      <c r="C186" s="12" t="s">
        <v>286</v>
      </c>
      <c r="D186" s="40" t="s">
        <v>12</v>
      </c>
      <c r="E186" s="40">
        <v>4</v>
      </c>
      <c r="F186" s="40">
        <v>150</v>
      </c>
      <c r="G186" s="86">
        <f t="shared" si="7"/>
        <v>600</v>
      </c>
      <c r="H186" s="89"/>
    </row>
    <row r="187" customFormat="1" ht="28" customHeight="1" spans="1:8">
      <c r="A187" s="24">
        <v>36</v>
      </c>
      <c r="B187" s="33" t="s">
        <v>287</v>
      </c>
      <c r="C187" s="94" t="s">
        <v>288</v>
      </c>
      <c r="D187" s="95" t="s">
        <v>12</v>
      </c>
      <c r="E187" s="95">
        <v>4</v>
      </c>
      <c r="F187" s="40">
        <v>150</v>
      </c>
      <c r="G187" s="86">
        <f t="shared" si="7"/>
        <v>600</v>
      </c>
      <c r="H187" s="89"/>
    </row>
    <row r="188" customFormat="1" ht="28" customHeight="1" spans="1:8">
      <c r="A188" s="24">
        <v>37</v>
      </c>
      <c r="B188" s="48" t="s">
        <v>289</v>
      </c>
      <c r="C188" s="12" t="s">
        <v>290</v>
      </c>
      <c r="D188" s="40" t="s">
        <v>40</v>
      </c>
      <c r="E188" s="96">
        <v>1</v>
      </c>
      <c r="F188" s="40">
        <v>50</v>
      </c>
      <c r="G188" s="86">
        <f t="shared" si="7"/>
        <v>50</v>
      </c>
      <c r="H188" s="89"/>
    </row>
    <row r="189" s="4" customFormat="1" ht="34" customHeight="1" spans="1:8">
      <c r="A189" s="24">
        <v>38</v>
      </c>
      <c r="B189" s="13" t="s">
        <v>127</v>
      </c>
      <c r="C189" s="14" t="s">
        <v>128</v>
      </c>
      <c r="D189" s="13" t="s">
        <v>17</v>
      </c>
      <c r="E189" s="13">
        <v>1</v>
      </c>
      <c r="F189" s="13">
        <v>200</v>
      </c>
      <c r="G189" s="86">
        <f t="shared" si="7"/>
        <v>200</v>
      </c>
      <c r="H189" s="36"/>
    </row>
    <row r="190" customFormat="1" ht="23" customHeight="1" spans="1:8">
      <c r="A190" s="24">
        <v>39</v>
      </c>
      <c r="B190" s="13" t="s">
        <v>124</v>
      </c>
      <c r="C190" s="68" t="s">
        <v>225</v>
      </c>
      <c r="D190" s="24" t="s">
        <v>17</v>
      </c>
      <c r="E190" s="24">
        <v>4</v>
      </c>
      <c r="F190" s="24">
        <v>20</v>
      </c>
      <c r="G190" s="86">
        <f t="shared" si="7"/>
        <v>80</v>
      </c>
      <c r="H190" s="45"/>
    </row>
    <row r="191" customFormat="1" ht="28" customHeight="1" spans="1:8">
      <c r="A191" s="24">
        <v>40</v>
      </c>
      <c r="B191" s="97" t="s">
        <v>291</v>
      </c>
      <c r="C191" s="94" t="s">
        <v>292</v>
      </c>
      <c r="D191" s="95" t="s">
        <v>17</v>
      </c>
      <c r="E191" s="98">
        <v>1</v>
      </c>
      <c r="F191" s="95">
        <v>200</v>
      </c>
      <c r="G191" s="86">
        <f t="shared" si="7"/>
        <v>200</v>
      </c>
      <c r="H191" s="89"/>
    </row>
    <row r="192" customFormat="1" ht="23" customHeight="1" spans="1:8">
      <c r="A192" s="99">
        <v>24</v>
      </c>
      <c r="B192" s="13" t="s">
        <v>130</v>
      </c>
      <c r="C192" s="14" t="s">
        <v>131</v>
      </c>
      <c r="D192" s="13" t="s">
        <v>40</v>
      </c>
      <c r="E192" s="13">
        <v>2</v>
      </c>
      <c r="F192" s="13">
        <v>90</v>
      </c>
      <c r="G192" s="24">
        <f t="shared" si="7"/>
        <v>180</v>
      </c>
      <c r="H192" s="72"/>
    </row>
    <row r="193" customFormat="1" ht="28" customHeight="1" spans="1:8">
      <c r="A193" s="63" t="s">
        <v>293</v>
      </c>
      <c r="B193" s="64"/>
      <c r="C193" s="64"/>
      <c r="D193" s="100">
        <f>SUM(G152:G192)</f>
        <v>7576</v>
      </c>
      <c r="E193" s="100"/>
      <c r="F193" s="100"/>
      <c r="G193" s="100"/>
      <c r="H193" s="101"/>
    </row>
    <row r="194" customFormat="1" ht="28" customHeight="1" spans="1:8">
      <c r="A194" s="24">
        <v>1</v>
      </c>
      <c r="B194" s="102" t="s">
        <v>294</v>
      </c>
      <c r="C194" s="26" t="s">
        <v>295</v>
      </c>
      <c r="D194" s="67" t="s">
        <v>17</v>
      </c>
      <c r="E194" s="67">
        <v>5</v>
      </c>
      <c r="F194" s="103">
        <v>200</v>
      </c>
      <c r="G194" s="104">
        <f>E194*F194</f>
        <v>1000</v>
      </c>
      <c r="H194" s="42" t="s">
        <v>296</v>
      </c>
    </row>
    <row r="195" customFormat="1" ht="28" customHeight="1" spans="1:8">
      <c r="A195" s="24">
        <v>2</v>
      </c>
      <c r="B195" s="102" t="s">
        <v>242</v>
      </c>
      <c r="C195" s="26" t="s">
        <v>297</v>
      </c>
      <c r="D195" s="67" t="s">
        <v>17</v>
      </c>
      <c r="E195" s="67">
        <v>5</v>
      </c>
      <c r="F195" s="103">
        <v>300</v>
      </c>
      <c r="G195" s="104">
        <f t="shared" ref="G195:G223" si="8">E195*F195</f>
        <v>1500</v>
      </c>
      <c r="H195" s="45"/>
    </row>
    <row r="196" customFormat="1" ht="28" customHeight="1" spans="1:8">
      <c r="A196" s="24">
        <v>3</v>
      </c>
      <c r="B196" s="14" t="s">
        <v>168</v>
      </c>
      <c r="C196" s="25" t="s">
        <v>298</v>
      </c>
      <c r="D196" s="13" t="s">
        <v>54</v>
      </c>
      <c r="E196" s="13">
        <v>20</v>
      </c>
      <c r="F196" s="13">
        <v>7</v>
      </c>
      <c r="G196" s="104">
        <f t="shared" si="8"/>
        <v>140</v>
      </c>
      <c r="H196" s="45"/>
    </row>
    <row r="197" customFormat="1" ht="28" customHeight="1" spans="1:8">
      <c r="A197" s="24">
        <v>4</v>
      </c>
      <c r="B197" s="14" t="s">
        <v>10</v>
      </c>
      <c r="C197" s="14" t="s">
        <v>11</v>
      </c>
      <c r="D197" s="13" t="s">
        <v>12</v>
      </c>
      <c r="E197" s="13">
        <v>8</v>
      </c>
      <c r="F197" s="13">
        <v>55</v>
      </c>
      <c r="G197" s="104">
        <f t="shared" si="8"/>
        <v>440</v>
      </c>
      <c r="H197" s="45"/>
    </row>
    <row r="198" customFormat="1" ht="28" customHeight="1" spans="1:8">
      <c r="A198" s="24">
        <v>5</v>
      </c>
      <c r="B198" s="14" t="s">
        <v>52</v>
      </c>
      <c r="C198" s="14" t="s">
        <v>299</v>
      </c>
      <c r="D198" s="13" t="s">
        <v>54</v>
      </c>
      <c r="E198" s="13">
        <v>50</v>
      </c>
      <c r="F198" s="13">
        <v>7</v>
      </c>
      <c r="G198" s="104">
        <f t="shared" si="8"/>
        <v>350</v>
      </c>
      <c r="H198" s="45"/>
    </row>
    <row r="199" customFormat="1" ht="28" customHeight="1" spans="1:8">
      <c r="A199" s="24">
        <v>6</v>
      </c>
      <c r="B199" s="32" t="s">
        <v>154</v>
      </c>
      <c r="C199" s="14" t="s">
        <v>300</v>
      </c>
      <c r="D199" s="13" t="s">
        <v>54</v>
      </c>
      <c r="E199" s="13">
        <v>50</v>
      </c>
      <c r="F199" s="13">
        <v>7</v>
      </c>
      <c r="G199" s="104">
        <f t="shared" si="8"/>
        <v>350</v>
      </c>
      <c r="H199" s="45"/>
    </row>
    <row r="200" customFormat="1" ht="28" customHeight="1" spans="1:8">
      <c r="A200" s="24">
        <v>7</v>
      </c>
      <c r="B200" s="14" t="s">
        <v>301</v>
      </c>
      <c r="C200" s="14" t="s">
        <v>302</v>
      </c>
      <c r="D200" s="13" t="s">
        <v>17</v>
      </c>
      <c r="E200" s="13">
        <v>8</v>
      </c>
      <c r="F200" s="13">
        <v>50</v>
      </c>
      <c r="G200" s="104">
        <f t="shared" si="8"/>
        <v>400</v>
      </c>
      <c r="H200" s="45"/>
    </row>
    <row r="201" customFormat="1" ht="28" customHeight="1" spans="1:8">
      <c r="A201" s="24">
        <v>8</v>
      </c>
      <c r="B201" s="14" t="s">
        <v>121</v>
      </c>
      <c r="C201" s="14" t="s">
        <v>303</v>
      </c>
      <c r="D201" s="13" t="s">
        <v>17</v>
      </c>
      <c r="E201" s="13">
        <v>200</v>
      </c>
      <c r="F201" s="13">
        <v>2</v>
      </c>
      <c r="G201" s="104">
        <f t="shared" si="8"/>
        <v>400</v>
      </c>
      <c r="H201" s="45"/>
    </row>
    <row r="202" customFormat="1" ht="28" customHeight="1" spans="1:8">
      <c r="A202" s="24">
        <v>9</v>
      </c>
      <c r="B202" s="14" t="s">
        <v>42</v>
      </c>
      <c r="C202" s="14" t="s">
        <v>304</v>
      </c>
      <c r="D202" s="13" t="s">
        <v>17</v>
      </c>
      <c r="E202" s="13">
        <v>20</v>
      </c>
      <c r="F202" s="13">
        <v>8</v>
      </c>
      <c r="G202" s="104">
        <f t="shared" si="8"/>
        <v>160</v>
      </c>
      <c r="H202" s="45"/>
    </row>
    <row r="203" customFormat="1" ht="28" customHeight="1" spans="1:8">
      <c r="A203" s="24">
        <v>10</v>
      </c>
      <c r="B203" s="32" t="s">
        <v>56</v>
      </c>
      <c r="C203" s="25" t="s">
        <v>57</v>
      </c>
      <c r="D203" s="13" t="s">
        <v>58</v>
      </c>
      <c r="E203" s="13">
        <v>100</v>
      </c>
      <c r="F203" s="13">
        <v>30</v>
      </c>
      <c r="G203" s="104">
        <f t="shared" si="8"/>
        <v>3000</v>
      </c>
      <c r="H203" s="45"/>
    </row>
    <row r="204" customFormat="1" ht="28" customHeight="1" spans="1:8">
      <c r="A204" s="24">
        <v>11</v>
      </c>
      <c r="B204" s="14" t="s">
        <v>164</v>
      </c>
      <c r="C204" s="14" t="s">
        <v>305</v>
      </c>
      <c r="D204" s="24" t="s">
        <v>80</v>
      </c>
      <c r="E204" s="13">
        <v>7</v>
      </c>
      <c r="F204" s="13">
        <v>120</v>
      </c>
      <c r="G204" s="104">
        <f t="shared" si="8"/>
        <v>840</v>
      </c>
      <c r="H204" s="45"/>
    </row>
    <row r="205" customFormat="1" ht="28" customHeight="1" spans="1:8">
      <c r="A205" s="24">
        <v>12</v>
      </c>
      <c r="B205" s="14" t="s">
        <v>187</v>
      </c>
      <c r="C205" s="41" t="s">
        <v>251</v>
      </c>
      <c r="D205" s="24" t="s">
        <v>58</v>
      </c>
      <c r="E205" s="13">
        <v>8</v>
      </c>
      <c r="F205" s="13">
        <v>30</v>
      </c>
      <c r="G205" s="104">
        <f t="shared" si="8"/>
        <v>240</v>
      </c>
      <c r="H205" s="45"/>
    </row>
    <row r="206" customFormat="1" ht="28" customHeight="1" spans="1:8">
      <c r="A206" s="24">
        <v>13</v>
      </c>
      <c r="B206" s="14" t="s">
        <v>306</v>
      </c>
      <c r="C206" s="14" t="s">
        <v>307</v>
      </c>
      <c r="D206" s="13" t="s">
        <v>135</v>
      </c>
      <c r="E206" s="13">
        <v>10</v>
      </c>
      <c r="F206" s="13">
        <v>25</v>
      </c>
      <c r="G206" s="104">
        <f t="shared" si="8"/>
        <v>250</v>
      </c>
      <c r="H206" s="45"/>
    </row>
    <row r="207" customFormat="1" ht="28" customHeight="1" spans="1:8">
      <c r="A207" s="24">
        <v>14</v>
      </c>
      <c r="B207" s="14" t="s">
        <v>308</v>
      </c>
      <c r="C207" s="14" t="s">
        <v>309</v>
      </c>
      <c r="D207" s="13" t="s">
        <v>54</v>
      </c>
      <c r="E207" s="13">
        <v>10</v>
      </c>
      <c r="F207" s="13">
        <v>12</v>
      </c>
      <c r="G207" s="104">
        <f t="shared" si="8"/>
        <v>120</v>
      </c>
      <c r="H207" s="45"/>
    </row>
    <row r="208" customFormat="1" ht="28" customHeight="1" spans="1:8">
      <c r="A208" s="24">
        <v>15</v>
      </c>
      <c r="B208" s="14" t="s">
        <v>310</v>
      </c>
      <c r="C208" s="14" t="s">
        <v>311</v>
      </c>
      <c r="D208" s="13" t="s">
        <v>17</v>
      </c>
      <c r="E208" s="13">
        <v>8</v>
      </c>
      <c r="F208" s="13">
        <v>30</v>
      </c>
      <c r="G208" s="104">
        <f t="shared" si="8"/>
        <v>240</v>
      </c>
      <c r="H208" s="45"/>
    </row>
    <row r="209" customFormat="1" ht="28" customHeight="1" spans="1:8">
      <c r="A209" s="24">
        <v>16</v>
      </c>
      <c r="B209" s="14" t="s">
        <v>146</v>
      </c>
      <c r="C209" s="14" t="s">
        <v>312</v>
      </c>
      <c r="D209" s="13" t="s">
        <v>259</v>
      </c>
      <c r="E209" s="13">
        <v>50</v>
      </c>
      <c r="F209" s="13">
        <v>5</v>
      </c>
      <c r="G209" s="104">
        <f t="shared" si="8"/>
        <v>250</v>
      </c>
      <c r="H209" s="45"/>
    </row>
    <row r="210" customFormat="1" ht="28" customHeight="1" spans="1:8">
      <c r="A210" s="24">
        <v>17</v>
      </c>
      <c r="B210" s="14" t="s">
        <v>38</v>
      </c>
      <c r="C210" s="14" t="s">
        <v>313</v>
      </c>
      <c r="D210" s="19" t="s">
        <v>40</v>
      </c>
      <c r="E210" s="13">
        <v>20</v>
      </c>
      <c r="F210" s="20">
        <v>15</v>
      </c>
      <c r="G210" s="104">
        <f t="shared" si="8"/>
        <v>300</v>
      </c>
      <c r="H210" s="45"/>
    </row>
    <row r="211" customFormat="1" ht="28" customHeight="1" spans="1:8">
      <c r="A211" s="24">
        <v>18</v>
      </c>
      <c r="B211" s="30" t="s">
        <v>74</v>
      </c>
      <c r="C211" s="14" t="s">
        <v>314</v>
      </c>
      <c r="D211" s="13" t="s">
        <v>76</v>
      </c>
      <c r="E211" s="13">
        <v>50</v>
      </c>
      <c r="F211" s="13">
        <v>12</v>
      </c>
      <c r="G211" s="104">
        <f t="shared" si="8"/>
        <v>600</v>
      </c>
      <c r="H211" s="45"/>
    </row>
    <row r="212" customFormat="1" ht="28" customHeight="1" spans="1:8">
      <c r="A212" s="24">
        <v>19</v>
      </c>
      <c r="B212" s="14" t="s">
        <v>90</v>
      </c>
      <c r="C212" s="14" t="s">
        <v>315</v>
      </c>
      <c r="D212" s="13" t="s">
        <v>17</v>
      </c>
      <c r="E212" s="13">
        <v>30</v>
      </c>
      <c r="F212" s="13">
        <v>1.5</v>
      </c>
      <c r="G212" s="104">
        <f t="shared" si="8"/>
        <v>45</v>
      </c>
      <c r="H212" s="45"/>
    </row>
    <row r="213" customFormat="1" ht="24" customHeight="1" spans="1:8">
      <c r="A213" s="24">
        <v>20</v>
      </c>
      <c r="B213" s="14" t="s">
        <v>112</v>
      </c>
      <c r="C213" s="25" t="s">
        <v>316</v>
      </c>
      <c r="D213" s="13" t="s">
        <v>17</v>
      </c>
      <c r="E213" s="13">
        <v>6</v>
      </c>
      <c r="F213" s="13">
        <v>10</v>
      </c>
      <c r="G213" s="104">
        <f t="shared" si="8"/>
        <v>60</v>
      </c>
      <c r="H213" s="45"/>
    </row>
    <row r="214" customFormat="1" ht="28" customHeight="1" spans="1:8">
      <c r="A214" s="24">
        <v>21</v>
      </c>
      <c r="B214" s="14" t="s">
        <v>199</v>
      </c>
      <c r="C214" s="14" t="s">
        <v>317</v>
      </c>
      <c r="D214" s="13" t="s">
        <v>201</v>
      </c>
      <c r="E214" s="13">
        <v>10</v>
      </c>
      <c r="F214" s="13">
        <v>30</v>
      </c>
      <c r="G214" s="104">
        <f t="shared" si="8"/>
        <v>300</v>
      </c>
      <c r="H214" s="45"/>
    </row>
    <row r="215" customFormat="1" ht="28" customHeight="1" spans="1:8">
      <c r="A215" s="24">
        <v>22</v>
      </c>
      <c r="B215" s="105" t="s">
        <v>28</v>
      </c>
      <c r="C215" s="106" t="s">
        <v>318</v>
      </c>
      <c r="D215" s="105" t="s">
        <v>17</v>
      </c>
      <c r="E215" s="105">
        <v>3</v>
      </c>
      <c r="F215" s="105">
        <v>80</v>
      </c>
      <c r="G215" s="104">
        <f t="shared" si="8"/>
        <v>240</v>
      </c>
      <c r="H215" s="45"/>
    </row>
    <row r="216" customFormat="1" ht="28" customHeight="1" spans="1:8">
      <c r="A216" s="24">
        <v>23</v>
      </c>
      <c r="B216" s="105" t="s">
        <v>32</v>
      </c>
      <c r="C216" s="106" t="s">
        <v>319</v>
      </c>
      <c r="D216" s="105" t="s">
        <v>17</v>
      </c>
      <c r="E216" s="105">
        <v>4</v>
      </c>
      <c r="F216" s="105">
        <v>70</v>
      </c>
      <c r="G216" s="104">
        <f t="shared" si="8"/>
        <v>280</v>
      </c>
      <c r="H216" s="45"/>
    </row>
    <row r="217" customFormat="1" ht="28" customHeight="1" spans="1:8">
      <c r="A217" s="24">
        <v>24</v>
      </c>
      <c r="B217" s="105" t="s">
        <v>320</v>
      </c>
      <c r="C217" s="106" t="s">
        <v>321</v>
      </c>
      <c r="D217" s="105" t="s">
        <v>17</v>
      </c>
      <c r="E217" s="105">
        <v>2</v>
      </c>
      <c r="F217" s="105">
        <v>80</v>
      </c>
      <c r="G217" s="104">
        <f t="shared" si="8"/>
        <v>160</v>
      </c>
      <c r="H217" s="45"/>
    </row>
    <row r="218" s="4" customFormat="1" ht="34" customHeight="1" spans="1:8">
      <c r="A218" s="24">
        <v>25</v>
      </c>
      <c r="B218" s="13" t="s">
        <v>127</v>
      </c>
      <c r="C218" s="14" t="s">
        <v>128</v>
      </c>
      <c r="D218" s="13" t="s">
        <v>17</v>
      </c>
      <c r="E218" s="13">
        <v>1</v>
      </c>
      <c r="F218" s="13">
        <v>200</v>
      </c>
      <c r="G218" s="104">
        <f t="shared" si="8"/>
        <v>200</v>
      </c>
      <c r="H218" s="107"/>
    </row>
    <row r="219" customFormat="1" ht="23" customHeight="1" spans="1:8">
      <c r="A219" s="24">
        <v>26</v>
      </c>
      <c r="B219" s="13" t="s">
        <v>124</v>
      </c>
      <c r="C219" s="68" t="s">
        <v>225</v>
      </c>
      <c r="D219" s="24" t="s">
        <v>17</v>
      </c>
      <c r="E219" s="24">
        <v>4</v>
      </c>
      <c r="F219" s="24">
        <v>20</v>
      </c>
      <c r="G219" s="104">
        <f t="shared" si="8"/>
        <v>80</v>
      </c>
      <c r="H219" s="45"/>
    </row>
    <row r="220" customFormat="1" ht="24" customHeight="1" spans="1:8">
      <c r="A220" s="24">
        <v>27</v>
      </c>
      <c r="B220" s="105" t="s">
        <v>115</v>
      </c>
      <c r="C220" s="106" t="s">
        <v>322</v>
      </c>
      <c r="D220" s="105" t="s">
        <v>17</v>
      </c>
      <c r="E220" s="105">
        <v>2</v>
      </c>
      <c r="F220" s="105">
        <v>70</v>
      </c>
      <c r="G220" s="104">
        <f t="shared" si="8"/>
        <v>140</v>
      </c>
      <c r="H220" s="45"/>
    </row>
    <row r="221" customFormat="1" ht="31" customHeight="1" spans="1:8">
      <c r="A221" s="24">
        <v>28</v>
      </c>
      <c r="B221" s="24" t="s">
        <v>323</v>
      </c>
      <c r="C221" s="108" t="s">
        <v>324</v>
      </c>
      <c r="D221" s="105" t="s">
        <v>17</v>
      </c>
      <c r="E221" s="109">
        <v>10</v>
      </c>
      <c r="F221" s="109">
        <v>20</v>
      </c>
      <c r="G221" s="104">
        <f t="shared" si="8"/>
        <v>200</v>
      </c>
      <c r="H221" s="45"/>
    </row>
    <row r="222" customFormat="1" ht="30" customHeight="1" spans="1:8">
      <c r="A222" s="24">
        <v>29</v>
      </c>
      <c r="B222" s="24" t="s">
        <v>325</v>
      </c>
      <c r="C222" s="108" t="s">
        <v>326</v>
      </c>
      <c r="D222" s="105" t="s">
        <v>17</v>
      </c>
      <c r="E222" s="109">
        <v>8</v>
      </c>
      <c r="F222" s="109">
        <v>20</v>
      </c>
      <c r="G222" s="104">
        <f t="shared" si="8"/>
        <v>160</v>
      </c>
      <c r="H222" s="49"/>
    </row>
    <row r="223" customFormat="1" ht="23" customHeight="1" spans="1:8">
      <c r="A223" s="99">
        <v>24</v>
      </c>
      <c r="B223" s="13" t="s">
        <v>130</v>
      </c>
      <c r="C223" s="14" t="s">
        <v>131</v>
      </c>
      <c r="D223" s="13" t="s">
        <v>40</v>
      </c>
      <c r="E223" s="13">
        <v>2</v>
      </c>
      <c r="F223" s="13">
        <v>90</v>
      </c>
      <c r="G223" s="24">
        <f t="shared" si="8"/>
        <v>180</v>
      </c>
      <c r="H223" s="72"/>
    </row>
    <row r="224" customFormat="1" ht="41" customHeight="1" spans="1:8">
      <c r="A224" s="63" t="s">
        <v>296</v>
      </c>
      <c r="B224" s="64"/>
      <c r="C224" s="64"/>
      <c r="D224" s="100">
        <f>SUM(G194:G223)</f>
        <v>12625</v>
      </c>
      <c r="E224" s="100"/>
      <c r="F224" s="100"/>
      <c r="G224" s="100"/>
      <c r="H224" s="101"/>
    </row>
    <row r="225" customFormat="1" ht="22" customHeight="1" spans="1:8">
      <c r="A225" s="24">
        <v>1</v>
      </c>
      <c r="B225" s="32" t="s">
        <v>56</v>
      </c>
      <c r="C225" s="41" t="s">
        <v>192</v>
      </c>
      <c r="D225" s="13" t="s">
        <v>58</v>
      </c>
      <c r="E225" s="24">
        <v>6</v>
      </c>
      <c r="F225" s="24">
        <v>30</v>
      </c>
      <c r="G225" s="24">
        <f>E225*F225</f>
        <v>180</v>
      </c>
      <c r="H225" s="42" t="s">
        <v>327</v>
      </c>
    </row>
    <row r="226" customFormat="1" ht="22" customHeight="1" spans="1:8">
      <c r="A226" s="24">
        <v>2</v>
      </c>
      <c r="B226" s="32" t="s">
        <v>164</v>
      </c>
      <c r="C226" s="41" t="s">
        <v>165</v>
      </c>
      <c r="D226" s="24" t="s">
        <v>80</v>
      </c>
      <c r="E226" s="24">
        <v>6</v>
      </c>
      <c r="F226" s="24">
        <v>120</v>
      </c>
      <c r="G226" s="24">
        <f t="shared" ref="G226:G250" si="9">E226*F226</f>
        <v>720</v>
      </c>
      <c r="H226" s="45"/>
    </row>
    <row r="227" customFormat="1" ht="22" customHeight="1" spans="1:8">
      <c r="A227" s="24">
        <v>3</v>
      </c>
      <c r="B227" s="32" t="s">
        <v>168</v>
      </c>
      <c r="C227" s="41" t="s">
        <v>194</v>
      </c>
      <c r="D227" s="24" t="s">
        <v>54</v>
      </c>
      <c r="E227" s="24">
        <v>8</v>
      </c>
      <c r="F227" s="24">
        <v>7</v>
      </c>
      <c r="G227" s="24">
        <f t="shared" si="9"/>
        <v>56</v>
      </c>
      <c r="H227" s="45"/>
    </row>
    <row r="228" customFormat="1" ht="22" customHeight="1" spans="1:8">
      <c r="A228" s="24">
        <v>4</v>
      </c>
      <c r="B228" s="32" t="s">
        <v>195</v>
      </c>
      <c r="C228" s="69" t="s">
        <v>196</v>
      </c>
      <c r="D228" s="24" t="s">
        <v>17</v>
      </c>
      <c r="E228" s="24">
        <v>100</v>
      </c>
      <c r="F228" s="24">
        <v>2</v>
      </c>
      <c r="G228" s="24">
        <f t="shared" si="9"/>
        <v>200</v>
      </c>
      <c r="H228" s="45"/>
    </row>
    <row r="229" customFormat="1" ht="22" customHeight="1" spans="1:8">
      <c r="A229" s="24">
        <v>5</v>
      </c>
      <c r="B229" s="32" t="s">
        <v>52</v>
      </c>
      <c r="C229" s="41"/>
      <c r="D229" s="24" t="s">
        <v>54</v>
      </c>
      <c r="E229" s="24">
        <v>10</v>
      </c>
      <c r="F229" s="24">
        <v>7</v>
      </c>
      <c r="G229" s="24">
        <f t="shared" si="9"/>
        <v>70</v>
      </c>
      <c r="H229" s="45"/>
    </row>
    <row r="230" customFormat="1" ht="22" customHeight="1" spans="1:8">
      <c r="A230" s="24">
        <v>6</v>
      </c>
      <c r="B230" s="32" t="s">
        <v>42</v>
      </c>
      <c r="C230" s="41"/>
      <c r="D230" s="24" t="s">
        <v>54</v>
      </c>
      <c r="E230" s="24">
        <v>20</v>
      </c>
      <c r="F230" s="24">
        <v>8</v>
      </c>
      <c r="G230" s="24">
        <f t="shared" si="9"/>
        <v>160</v>
      </c>
      <c r="H230" s="45"/>
    </row>
    <row r="231" customFormat="1" ht="22" customHeight="1" spans="1:8">
      <c r="A231" s="24">
        <v>7</v>
      </c>
      <c r="B231" s="32" t="s">
        <v>199</v>
      </c>
      <c r="C231" s="41" t="s">
        <v>200</v>
      </c>
      <c r="D231" s="24" t="s">
        <v>201</v>
      </c>
      <c r="E231" s="24">
        <v>1</v>
      </c>
      <c r="F231" s="24">
        <v>30</v>
      </c>
      <c r="G231" s="24">
        <f t="shared" si="9"/>
        <v>30</v>
      </c>
      <c r="H231" s="45"/>
    </row>
    <row r="232" customFormat="1" ht="22" customHeight="1" spans="1:8">
      <c r="A232" s="24">
        <v>8</v>
      </c>
      <c r="B232" s="30" t="s">
        <v>74</v>
      </c>
      <c r="C232" s="41" t="s">
        <v>172</v>
      </c>
      <c r="D232" s="24" t="s">
        <v>76</v>
      </c>
      <c r="E232" s="24">
        <v>20</v>
      </c>
      <c r="F232" s="24">
        <v>12</v>
      </c>
      <c r="G232" s="24">
        <f t="shared" si="9"/>
        <v>240</v>
      </c>
      <c r="H232" s="45"/>
    </row>
    <row r="233" customFormat="1" ht="22" customHeight="1" spans="1:8">
      <c r="A233" s="24">
        <v>9</v>
      </c>
      <c r="B233" s="32" t="s">
        <v>202</v>
      </c>
      <c r="C233" s="41" t="s">
        <v>203</v>
      </c>
      <c r="D233" s="24" t="s">
        <v>17</v>
      </c>
      <c r="E233" s="24">
        <v>20</v>
      </c>
      <c r="F233" s="24">
        <v>10</v>
      </c>
      <c r="G233" s="24">
        <f t="shared" si="9"/>
        <v>200</v>
      </c>
      <c r="H233" s="45"/>
    </row>
    <row r="234" customFormat="1" ht="22" customHeight="1" spans="1:8">
      <c r="A234" s="24">
        <v>10</v>
      </c>
      <c r="B234" s="32" t="s">
        <v>138</v>
      </c>
      <c r="C234" s="68" t="s">
        <v>204</v>
      </c>
      <c r="D234" s="24" t="s">
        <v>17</v>
      </c>
      <c r="E234" s="24">
        <v>2</v>
      </c>
      <c r="F234" s="24">
        <v>45</v>
      </c>
      <c r="G234" s="24">
        <f t="shared" si="9"/>
        <v>90</v>
      </c>
      <c r="H234" s="45"/>
    </row>
    <row r="235" customFormat="1" ht="22" customHeight="1" spans="1:8">
      <c r="A235" s="24">
        <v>11</v>
      </c>
      <c r="B235" s="31" t="s">
        <v>177</v>
      </c>
      <c r="C235" s="68" t="s">
        <v>205</v>
      </c>
      <c r="D235" s="24" t="s">
        <v>17</v>
      </c>
      <c r="E235" s="24">
        <v>6</v>
      </c>
      <c r="F235" s="24">
        <v>20</v>
      </c>
      <c r="G235" s="24">
        <f t="shared" si="9"/>
        <v>120</v>
      </c>
      <c r="H235" s="45"/>
    </row>
    <row r="236" customFormat="1" ht="22" customHeight="1" spans="1:8">
      <c r="A236" s="24">
        <v>12</v>
      </c>
      <c r="B236" s="32" t="s">
        <v>206</v>
      </c>
      <c r="C236" s="41" t="s">
        <v>207</v>
      </c>
      <c r="D236" s="24" t="s">
        <v>17</v>
      </c>
      <c r="E236" s="24">
        <v>2</v>
      </c>
      <c r="F236" s="24">
        <v>18</v>
      </c>
      <c r="G236" s="24">
        <f t="shared" si="9"/>
        <v>36</v>
      </c>
      <c r="H236" s="45"/>
    </row>
    <row r="237" customFormat="1" ht="22" customHeight="1" spans="1:8">
      <c r="A237" s="24">
        <v>13</v>
      </c>
      <c r="B237" s="32" t="s">
        <v>208</v>
      </c>
      <c r="C237" s="68" t="s">
        <v>209</v>
      </c>
      <c r="D237" s="24" t="s">
        <v>17</v>
      </c>
      <c r="E237" s="24">
        <v>4</v>
      </c>
      <c r="F237" s="24">
        <v>8</v>
      </c>
      <c r="G237" s="24">
        <f t="shared" si="9"/>
        <v>32</v>
      </c>
      <c r="H237" s="45"/>
    </row>
    <row r="238" customFormat="1" ht="22" customHeight="1" spans="1:8">
      <c r="A238" s="24">
        <v>14</v>
      </c>
      <c r="B238" s="32" t="s">
        <v>210</v>
      </c>
      <c r="C238" s="68" t="s">
        <v>211</v>
      </c>
      <c r="D238" s="24" t="s">
        <v>54</v>
      </c>
      <c r="E238" s="24">
        <v>10</v>
      </c>
      <c r="F238" s="24">
        <v>7</v>
      </c>
      <c r="G238" s="24">
        <f t="shared" si="9"/>
        <v>70</v>
      </c>
      <c r="H238" s="45"/>
    </row>
    <row r="239" customFormat="1" ht="22" customHeight="1" spans="1:8">
      <c r="A239" s="24">
        <v>15</v>
      </c>
      <c r="B239" s="32" t="s">
        <v>98</v>
      </c>
      <c r="C239" s="69" t="s">
        <v>156</v>
      </c>
      <c r="D239" s="24" t="s">
        <v>17</v>
      </c>
      <c r="E239" s="24">
        <v>2</v>
      </c>
      <c r="F239" s="24">
        <v>300</v>
      </c>
      <c r="G239" s="24">
        <f t="shared" si="9"/>
        <v>600</v>
      </c>
      <c r="H239" s="45"/>
    </row>
    <row r="240" customFormat="1" ht="22" customHeight="1" spans="1:8">
      <c r="A240" s="24">
        <v>16</v>
      </c>
      <c r="B240" s="32" t="s">
        <v>328</v>
      </c>
      <c r="C240" s="41" t="s">
        <v>329</v>
      </c>
      <c r="D240" s="24" t="s">
        <v>17</v>
      </c>
      <c r="E240" s="24">
        <v>1</v>
      </c>
      <c r="F240" s="24">
        <v>300</v>
      </c>
      <c r="G240" s="24">
        <f t="shared" si="9"/>
        <v>300</v>
      </c>
      <c r="H240" s="45"/>
    </row>
    <row r="241" customFormat="1" ht="22" customHeight="1" spans="1:8">
      <c r="A241" s="24">
        <v>17</v>
      </c>
      <c r="B241" s="32" t="s">
        <v>187</v>
      </c>
      <c r="C241" s="68" t="s">
        <v>213</v>
      </c>
      <c r="D241" s="24" t="s">
        <v>58</v>
      </c>
      <c r="E241" s="24">
        <v>2</v>
      </c>
      <c r="F241" s="24">
        <v>30</v>
      </c>
      <c r="G241" s="24">
        <f t="shared" si="9"/>
        <v>60</v>
      </c>
      <c r="H241" s="45"/>
    </row>
    <row r="242" customFormat="1" ht="22" customHeight="1" spans="1:8">
      <c r="A242" s="24">
        <v>18</v>
      </c>
      <c r="B242" s="32" t="s">
        <v>38</v>
      </c>
      <c r="C242" s="68" t="s">
        <v>215</v>
      </c>
      <c r="D242" s="19" t="s">
        <v>40</v>
      </c>
      <c r="E242" s="24">
        <v>10</v>
      </c>
      <c r="F242" s="20">
        <v>15</v>
      </c>
      <c r="G242" s="24">
        <f t="shared" si="9"/>
        <v>150</v>
      </c>
      <c r="H242" s="45"/>
    </row>
    <row r="243" customFormat="1" ht="22" customHeight="1" spans="1:8">
      <c r="A243" s="24">
        <v>19</v>
      </c>
      <c r="B243" s="13" t="s">
        <v>95</v>
      </c>
      <c r="C243" s="41" t="s">
        <v>140</v>
      </c>
      <c r="D243" s="24" t="s">
        <v>54</v>
      </c>
      <c r="E243" s="24">
        <v>6</v>
      </c>
      <c r="F243" s="24">
        <v>5</v>
      </c>
      <c r="G243" s="24">
        <f t="shared" si="9"/>
        <v>30</v>
      </c>
      <c r="H243" s="45"/>
    </row>
    <row r="244" customFormat="1" ht="22" customHeight="1" spans="1:8">
      <c r="A244" s="24">
        <v>20</v>
      </c>
      <c r="B244" s="14" t="s">
        <v>10</v>
      </c>
      <c r="C244" s="14" t="s">
        <v>11</v>
      </c>
      <c r="D244" s="24" t="s">
        <v>12</v>
      </c>
      <c r="E244" s="24">
        <v>2</v>
      </c>
      <c r="F244" s="24">
        <v>55</v>
      </c>
      <c r="G244" s="24">
        <f t="shared" si="9"/>
        <v>110</v>
      </c>
      <c r="H244" s="45"/>
    </row>
    <row r="245" s="4" customFormat="1" ht="34" customHeight="1" spans="1:8">
      <c r="A245" s="24">
        <v>21</v>
      </c>
      <c r="B245" s="13" t="s">
        <v>127</v>
      </c>
      <c r="C245" s="14" t="s">
        <v>128</v>
      </c>
      <c r="D245" s="13" t="s">
        <v>17</v>
      </c>
      <c r="E245" s="13">
        <v>1</v>
      </c>
      <c r="F245" s="13">
        <v>200</v>
      </c>
      <c r="G245" s="24">
        <f t="shared" si="9"/>
        <v>200</v>
      </c>
      <c r="H245" s="36"/>
    </row>
    <row r="246" customFormat="1" ht="23" customHeight="1" spans="1:8">
      <c r="A246" s="24">
        <v>22</v>
      </c>
      <c r="B246" s="13" t="s">
        <v>124</v>
      </c>
      <c r="C246" s="68" t="s">
        <v>225</v>
      </c>
      <c r="D246" s="24" t="s">
        <v>17</v>
      </c>
      <c r="E246" s="24">
        <v>4</v>
      </c>
      <c r="F246" s="24">
        <v>20</v>
      </c>
      <c r="G246" s="24">
        <f t="shared" si="9"/>
        <v>80</v>
      </c>
      <c r="H246" s="45"/>
    </row>
    <row r="247" customFormat="1" ht="22" customHeight="1" spans="1:8">
      <c r="A247" s="24">
        <v>23</v>
      </c>
      <c r="B247" s="32" t="s">
        <v>218</v>
      </c>
      <c r="C247" s="41"/>
      <c r="D247" s="24" t="s">
        <v>54</v>
      </c>
      <c r="E247" s="24">
        <v>10</v>
      </c>
      <c r="F247" s="24">
        <v>7</v>
      </c>
      <c r="G247" s="24">
        <f t="shared" si="9"/>
        <v>70</v>
      </c>
      <c r="H247" s="45"/>
    </row>
    <row r="248" customFormat="1" ht="22" customHeight="1" spans="1:8">
      <c r="A248" s="24">
        <v>24</v>
      </c>
      <c r="B248" s="32" t="s">
        <v>154</v>
      </c>
      <c r="C248" s="41"/>
      <c r="D248" s="24" t="s">
        <v>54</v>
      </c>
      <c r="E248" s="24">
        <v>4</v>
      </c>
      <c r="F248" s="24">
        <v>7</v>
      </c>
      <c r="G248" s="24">
        <f t="shared" si="9"/>
        <v>28</v>
      </c>
      <c r="H248" s="45"/>
    </row>
    <row r="249" customFormat="1" ht="22" customHeight="1" spans="1:8">
      <c r="A249" s="24">
        <v>25</v>
      </c>
      <c r="B249" s="32" t="s">
        <v>92</v>
      </c>
      <c r="C249" s="68" t="s">
        <v>221</v>
      </c>
      <c r="D249" s="24" t="s">
        <v>222</v>
      </c>
      <c r="E249" s="24">
        <v>40</v>
      </c>
      <c r="F249" s="24">
        <v>2</v>
      </c>
      <c r="G249" s="24">
        <f t="shared" si="9"/>
        <v>80</v>
      </c>
      <c r="H249" s="49"/>
    </row>
    <row r="250" customFormat="1" ht="23" customHeight="1" spans="1:8">
      <c r="A250" s="99">
        <v>24</v>
      </c>
      <c r="B250" s="13" t="s">
        <v>130</v>
      </c>
      <c r="C250" s="14" t="s">
        <v>131</v>
      </c>
      <c r="D250" s="13" t="s">
        <v>40</v>
      </c>
      <c r="E250" s="13">
        <v>2</v>
      </c>
      <c r="F250" s="13">
        <v>90</v>
      </c>
      <c r="G250" s="24">
        <f t="shared" si="9"/>
        <v>180</v>
      </c>
      <c r="H250" s="72"/>
    </row>
    <row r="251" customFormat="1" ht="31" customHeight="1" spans="1:8">
      <c r="A251" s="73" t="s">
        <v>330</v>
      </c>
      <c r="B251" s="74"/>
      <c r="C251" s="74"/>
      <c r="D251" s="74"/>
      <c r="E251" s="75"/>
      <c r="F251" s="76">
        <f>SUM(G225:G250)</f>
        <v>4092</v>
      </c>
      <c r="G251" s="77"/>
      <c r="H251" s="78"/>
    </row>
    <row r="252" customFormat="1" ht="22" customHeight="1" spans="1:8">
      <c r="A252" s="24">
        <v>1</v>
      </c>
      <c r="B252" s="32" t="s">
        <v>56</v>
      </c>
      <c r="C252" s="41" t="s">
        <v>192</v>
      </c>
      <c r="D252" s="13" t="s">
        <v>58</v>
      </c>
      <c r="E252" s="24">
        <v>25</v>
      </c>
      <c r="F252" s="24">
        <v>30</v>
      </c>
      <c r="G252" s="24">
        <f>E252*F252</f>
        <v>750</v>
      </c>
      <c r="H252" s="42" t="s">
        <v>331</v>
      </c>
    </row>
    <row r="253" customFormat="1" ht="22" customHeight="1" spans="1:8">
      <c r="A253" s="24">
        <v>2</v>
      </c>
      <c r="B253" s="32" t="s">
        <v>164</v>
      </c>
      <c r="C253" s="41" t="s">
        <v>165</v>
      </c>
      <c r="D253" s="24" t="s">
        <v>80</v>
      </c>
      <c r="E253" s="24">
        <v>2</v>
      </c>
      <c r="F253" s="24">
        <v>120</v>
      </c>
      <c r="G253" s="24">
        <f t="shared" ref="G253:G270" si="10">E253*F253</f>
        <v>240</v>
      </c>
      <c r="H253" s="45"/>
    </row>
    <row r="254" customFormat="1" ht="22" customHeight="1" spans="1:8">
      <c r="A254" s="24">
        <v>3</v>
      </c>
      <c r="B254" s="32" t="s">
        <v>168</v>
      </c>
      <c r="C254" s="41" t="s">
        <v>194</v>
      </c>
      <c r="D254" s="24" t="s">
        <v>54</v>
      </c>
      <c r="E254" s="24">
        <v>20</v>
      </c>
      <c r="F254" s="24">
        <v>7</v>
      </c>
      <c r="G254" s="24">
        <f t="shared" si="10"/>
        <v>140</v>
      </c>
      <c r="H254" s="45"/>
    </row>
    <row r="255" customFormat="1" ht="22" customHeight="1" spans="1:8">
      <c r="A255" s="24">
        <v>4</v>
      </c>
      <c r="B255" s="32" t="s">
        <v>195</v>
      </c>
      <c r="C255" s="69" t="s">
        <v>196</v>
      </c>
      <c r="D255" s="24" t="s">
        <v>17</v>
      </c>
      <c r="E255" s="24">
        <v>49</v>
      </c>
      <c r="F255" s="24">
        <v>2</v>
      </c>
      <c r="G255" s="24">
        <f t="shared" si="10"/>
        <v>98</v>
      </c>
      <c r="H255" s="45"/>
    </row>
    <row r="256" customFormat="1" ht="22" customHeight="1" spans="1:8">
      <c r="A256" s="24">
        <v>5</v>
      </c>
      <c r="B256" s="32" t="s">
        <v>160</v>
      </c>
      <c r="C256" s="41" t="s">
        <v>332</v>
      </c>
      <c r="D256" s="24" t="s">
        <v>17</v>
      </c>
      <c r="E256" s="24">
        <v>1</v>
      </c>
      <c r="F256" s="24">
        <v>100</v>
      </c>
      <c r="G256" s="24">
        <f t="shared" si="10"/>
        <v>100</v>
      </c>
      <c r="H256" s="45"/>
    </row>
    <row r="257" customFormat="1" ht="22" customHeight="1" spans="1:8">
      <c r="A257" s="24">
        <v>6</v>
      </c>
      <c r="B257" s="30" t="s">
        <v>74</v>
      </c>
      <c r="C257" s="41" t="s">
        <v>172</v>
      </c>
      <c r="D257" s="24" t="s">
        <v>76</v>
      </c>
      <c r="E257" s="24">
        <v>20</v>
      </c>
      <c r="F257" s="24">
        <v>12</v>
      </c>
      <c r="G257" s="24">
        <f t="shared" si="10"/>
        <v>240</v>
      </c>
      <c r="H257" s="45"/>
    </row>
    <row r="258" customFormat="1" ht="22" customHeight="1" spans="1:8">
      <c r="A258" s="24">
        <v>7</v>
      </c>
      <c r="B258" s="32" t="s">
        <v>206</v>
      </c>
      <c r="C258" s="41" t="s">
        <v>207</v>
      </c>
      <c r="D258" s="24" t="s">
        <v>17</v>
      </c>
      <c r="E258" s="24">
        <v>2</v>
      </c>
      <c r="F258" s="24">
        <v>18</v>
      </c>
      <c r="G258" s="24">
        <f t="shared" si="10"/>
        <v>36</v>
      </c>
      <c r="H258" s="45"/>
    </row>
    <row r="259" customFormat="1" ht="22" customHeight="1" spans="1:8">
      <c r="A259" s="24">
        <v>8</v>
      </c>
      <c r="B259" s="110" t="s">
        <v>208</v>
      </c>
      <c r="C259" s="111" t="s">
        <v>209</v>
      </c>
      <c r="D259" s="112" t="s">
        <v>17</v>
      </c>
      <c r="E259" s="112">
        <v>2</v>
      </c>
      <c r="F259" s="112">
        <v>8</v>
      </c>
      <c r="G259" s="24">
        <f t="shared" si="10"/>
        <v>16</v>
      </c>
      <c r="H259" s="45"/>
    </row>
    <row r="260" customFormat="1" ht="22" customHeight="1" spans="1:8">
      <c r="A260" s="24">
        <v>9</v>
      </c>
      <c r="B260" s="113" t="s">
        <v>333</v>
      </c>
      <c r="C260" s="69" t="s">
        <v>334</v>
      </c>
      <c r="D260" s="24" t="s">
        <v>17</v>
      </c>
      <c r="E260" s="24">
        <v>2</v>
      </c>
      <c r="F260" s="24">
        <v>200</v>
      </c>
      <c r="G260" s="24">
        <f t="shared" si="10"/>
        <v>400</v>
      </c>
      <c r="H260" s="45"/>
    </row>
    <row r="261" s="4" customFormat="1" ht="22" customHeight="1" spans="1:8">
      <c r="A261" s="24">
        <v>10</v>
      </c>
      <c r="B261" s="13" t="s">
        <v>127</v>
      </c>
      <c r="C261" s="14" t="s">
        <v>128</v>
      </c>
      <c r="D261" s="13" t="s">
        <v>17</v>
      </c>
      <c r="E261" s="13">
        <v>1</v>
      </c>
      <c r="F261" s="13">
        <v>200</v>
      </c>
      <c r="G261" s="24">
        <f t="shared" si="10"/>
        <v>200</v>
      </c>
      <c r="H261" s="36"/>
    </row>
    <row r="262" customFormat="1" ht="22" customHeight="1" spans="1:8">
      <c r="A262" s="24">
        <v>11</v>
      </c>
      <c r="B262" s="13" t="s">
        <v>124</v>
      </c>
      <c r="C262" s="68" t="s">
        <v>225</v>
      </c>
      <c r="D262" s="24" t="s">
        <v>17</v>
      </c>
      <c r="E262" s="24">
        <v>4</v>
      </c>
      <c r="F262" s="24">
        <v>20</v>
      </c>
      <c r="G262" s="24">
        <f t="shared" si="10"/>
        <v>80</v>
      </c>
      <c r="H262" s="45"/>
    </row>
    <row r="263" customFormat="1" ht="22" customHeight="1" spans="1:8">
      <c r="A263" s="24">
        <v>12</v>
      </c>
      <c r="B263" s="32" t="s">
        <v>187</v>
      </c>
      <c r="C263" s="68" t="s">
        <v>213</v>
      </c>
      <c r="D263" s="24" t="s">
        <v>58</v>
      </c>
      <c r="E263" s="24">
        <v>4</v>
      </c>
      <c r="F263" s="24">
        <v>30</v>
      </c>
      <c r="G263" s="24">
        <f t="shared" si="10"/>
        <v>120</v>
      </c>
      <c r="H263" s="45"/>
    </row>
    <row r="264" customFormat="1" ht="22" customHeight="1" spans="1:8">
      <c r="A264" s="24">
        <v>13</v>
      </c>
      <c r="B264" s="24" t="s">
        <v>115</v>
      </c>
      <c r="C264" s="68" t="s">
        <v>214</v>
      </c>
      <c r="D264" s="24" t="s">
        <v>17</v>
      </c>
      <c r="E264" s="24">
        <v>1</v>
      </c>
      <c r="F264" s="24">
        <v>200</v>
      </c>
      <c r="G264" s="24">
        <f t="shared" si="10"/>
        <v>200</v>
      </c>
      <c r="H264" s="45"/>
    </row>
    <row r="265" customFormat="1" ht="22" customHeight="1" spans="1:8">
      <c r="A265" s="24">
        <v>14</v>
      </c>
      <c r="B265" s="32" t="s">
        <v>38</v>
      </c>
      <c r="C265" s="68" t="s">
        <v>335</v>
      </c>
      <c r="D265" s="19" t="s">
        <v>40</v>
      </c>
      <c r="E265" s="24">
        <v>10</v>
      </c>
      <c r="F265" s="20">
        <v>15</v>
      </c>
      <c r="G265" s="24">
        <f t="shared" si="10"/>
        <v>150</v>
      </c>
      <c r="H265" s="45"/>
    </row>
    <row r="266" s="8" customFormat="1" ht="22" customHeight="1" spans="1:8">
      <c r="A266" s="24">
        <v>15</v>
      </c>
      <c r="B266" s="114" t="s">
        <v>42</v>
      </c>
      <c r="C266" s="114" t="s">
        <v>336</v>
      </c>
      <c r="D266" s="114" t="s">
        <v>44</v>
      </c>
      <c r="E266" s="114">
        <v>32</v>
      </c>
      <c r="F266" s="114">
        <v>5</v>
      </c>
      <c r="G266" s="14">
        <f t="shared" si="10"/>
        <v>160</v>
      </c>
      <c r="H266" s="23"/>
    </row>
    <row r="267" s="8" customFormat="1" ht="22" customHeight="1" spans="1:8">
      <c r="A267" s="24">
        <v>16</v>
      </c>
      <c r="B267" s="82" t="s">
        <v>231</v>
      </c>
      <c r="C267" s="115" t="s">
        <v>337</v>
      </c>
      <c r="D267" s="82" t="s">
        <v>17</v>
      </c>
      <c r="E267" s="82">
        <v>5</v>
      </c>
      <c r="F267" s="116">
        <v>20</v>
      </c>
      <c r="G267" s="14">
        <f t="shared" si="10"/>
        <v>100</v>
      </c>
      <c r="H267" s="23"/>
    </row>
    <row r="268" s="8" customFormat="1" ht="22" customHeight="1" spans="1:8">
      <c r="A268" s="24">
        <v>17</v>
      </c>
      <c r="B268" s="82" t="s">
        <v>338</v>
      </c>
      <c r="C268" s="115" t="s">
        <v>339</v>
      </c>
      <c r="D268" s="117" t="s">
        <v>30</v>
      </c>
      <c r="E268" s="82">
        <v>6</v>
      </c>
      <c r="F268" s="116">
        <v>10</v>
      </c>
      <c r="G268" s="14">
        <f t="shared" si="10"/>
        <v>60</v>
      </c>
      <c r="H268" s="23"/>
    </row>
    <row r="269" customFormat="1" ht="22" customHeight="1" spans="1:8">
      <c r="A269" s="24">
        <v>18</v>
      </c>
      <c r="B269" s="14" t="s">
        <v>10</v>
      </c>
      <c r="C269" s="14" t="s">
        <v>11</v>
      </c>
      <c r="D269" s="24" t="s">
        <v>12</v>
      </c>
      <c r="E269" s="24">
        <v>4</v>
      </c>
      <c r="F269" s="24">
        <v>55</v>
      </c>
      <c r="G269" s="24">
        <f t="shared" si="10"/>
        <v>220</v>
      </c>
      <c r="H269" s="49"/>
    </row>
    <row r="270" customFormat="1" ht="22" customHeight="1" spans="1:8">
      <c r="A270" s="24">
        <v>19</v>
      </c>
      <c r="B270" s="13" t="s">
        <v>130</v>
      </c>
      <c r="C270" s="14" t="s">
        <v>131</v>
      </c>
      <c r="D270" s="13" t="s">
        <v>40</v>
      </c>
      <c r="E270" s="13">
        <v>2</v>
      </c>
      <c r="F270" s="13">
        <v>90</v>
      </c>
      <c r="G270" s="24">
        <f t="shared" si="10"/>
        <v>180</v>
      </c>
      <c r="H270" s="72"/>
    </row>
    <row r="271" customFormat="1" ht="37" customHeight="1" spans="1:8">
      <c r="A271" s="73" t="s">
        <v>340</v>
      </c>
      <c r="B271" s="74"/>
      <c r="C271" s="74"/>
      <c r="D271" s="74"/>
      <c r="E271" s="75"/>
      <c r="F271" s="76">
        <f>SUM(G252:G270)</f>
        <v>3490</v>
      </c>
      <c r="G271" s="77"/>
      <c r="H271" s="78"/>
    </row>
    <row r="272" s="5" customFormat="1" ht="22" customHeight="1" spans="1:8">
      <c r="A272" s="13">
        <v>1</v>
      </c>
      <c r="B272" s="33" t="s">
        <v>56</v>
      </c>
      <c r="C272" s="25" t="s">
        <v>57</v>
      </c>
      <c r="D272" s="13" t="s">
        <v>58</v>
      </c>
      <c r="E272" s="13">
        <v>20</v>
      </c>
      <c r="F272" s="13">
        <v>30</v>
      </c>
      <c r="G272" s="13">
        <f>F272*E272</f>
        <v>600</v>
      </c>
      <c r="H272" s="118" t="s">
        <v>341</v>
      </c>
    </row>
    <row r="273" s="5" customFormat="1" ht="22" customHeight="1" spans="1:8">
      <c r="A273" s="13">
        <v>2</v>
      </c>
      <c r="B273" s="30" t="s">
        <v>342</v>
      </c>
      <c r="C273" s="34" t="s">
        <v>343</v>
      </c>
      <c r="D273" s="13" t="s">
        <v>17</v>
      </c>
      <c r="E273" s="13">
        <v>2</v>
      </c>
      <c r="F273" s="13">
        <v>200</v>
      </c>
      <c r="G273" s="13">
        <f t="shared" ref="G273:G310" si="11">F273*E273</f>
        <v>400</v>
      </c>
      <c r="H273" s="35"/>
    </row>
    <row r="274" s="5" customFormat="1" ht="22" customHeight="1" spans="1:8">
      <c r="A274" s="13">
        <v>3</v>
      </c>
      <c r="B274" s="30" t="s">
        <v>242</v>
      </c>
      <c r="C274" s="34" t="s">
        <v>344</v>
      </c>
      <c r="D274" s="13" t="s">
        <v>17</v>
      </c>
      <c r="E274" s="13">
        <v>2</v>
      </c>
      <c r="F274" s="13">
        <v>300</v>
      </c>
      <c r="G274" s="13">
        <f t="shared" si="11"/>
        <v>600</v>
      </c>
      <c r="H274" s="35"/>
    </row>
    <row r="275" s="5" customFormat="1" ht="22" customHeight="1" spans="1:8">
      <c r="A275" s="13">
        <v>4</v>
      </c>
      <c r="B275" s="30" t="s">
        <v>244</v>
      </c>
      <c r="C275" s="34" t="s">
        <v>345</v>
      </c>
      <c r="D275" s="13" t="s">
        <v>17</v>
      </c>
      <c r="E275" s="13">
        <v>2</v>
      </c>
      <c r="F275" s="13">
        <v>50</v>
      </c>
      <c r="G275" s="13">
        <f t="shared" si="11"/>
        <v>100</v>
      </c>
      <c r="H275" s="35"/>
    </row>
    <row r="276" s="5" customFormat="1" ht="22" customHeight="1" spans="1:8">
      <c r="A276" s="13">
        <v>5</v>
      </c>
      <c r="B276" s="30" t="s">
        <v>346</v>
      </c>
      <c r="C276" s="34" t="s">
        <v>347</v>
      </c>
      <c r="D276" s="13" t="s">
        <v>222</v>
      </c>
      <c r="E276" s="13">
        <v>5</v>
      </c>
      <c r="F276" s="13">
        <v>7</v>
      </c>
      <c r="G276" s="13">
        <f t="shared" si="11"/>
        <v>35</v>
      </c>
      <c r="H276" s="35"/>
    </row>
    <row r="277" s="5" customFormat="1" ht="22" customHeight="1" spans="1:8">
      <c r="A277" s="13">
        <v>6</v>
      </c>
      <c r="B277" s="88" t="s">
        <v>92</v>
      </c>
      <c r="C277" s="34" t="s">
        <v>348</v>
      </c>
      <c r="D277" s="13" t="s">
        <v>222</v>
      </c>
      <c r="E277" s="13">
        <v>30</v>
      </c>
      <c r="F277" s="13">
        <v>2</v>
      </c>
      <c r="G277" s="13">
        <f t="shared" si="11"/>
        <v>60</v>
      </c>
      <c r="H277" s="35"/>
    </row>
    <row r="278" s="5" customFormat="1" ht="22" customHeight="1" spans="1:8">
      <c r="A278" s="13">
        <v>7</v>
      </c>
      <c r="B278" s="30" t="s">
        <v>92</v>
      </c>
      <c r="C278" s="34" t="s">
        <v>349</v>
      </c>
      <c r="D278" s="13" t="s">
        <v>222</v>
      </c>
      <c r="E278" s="13">
        <v>30</v>
      </c>
      <c r="F278" s="13">
        <v>2</v>
      </c>
      <c r="G278" s="13">
        <f t="shared" si="11"/>
        <v>60</v>
      </c>
      <c r="H278" s="35"/>
    </row>
    <row r="279" s="5" customFormat="1" ht="22" customHeight="1" spans="1:8">
      <c r="A279" s="13">
        <v>8</v>
      </c>
      <c r="B279" s="30" t="s">
        <v>168</v>
      </c>
      <c r="C279" s="34" t="s">
        <v>350</v>
      </c>
      <c r="D279" s="13" t="s">
        <v>54</v>
      </c>
      <c r="E279" s="13">
        <v>6</v>
      </c>
      <c r="F279" s="13">
        <v>7</v>
      </c>
      <c r="G279" s="13">
        <f t="shared" si="11"/>
        <v>42</v>
      </c>
      <c r="H279" s="35"/>
    </row>
    <row r="280" s="5" customFormat="1" ht="22" customHeight="1" spans="1:8">
      <c r="A280" s="13">
        <v>9</v>
      </c>
      <c r="B280" s="30" t="s">
        <v>74</v>
      </c>
      <c r="C280" s="34" t="s">
        <v>351</v>
      </c>
      <c r="D280" s="13" t="s">
        <v>76</v>
      </c>
      <c r="E280" s="13">
        <v>20</v>
      </c>
      <c r="F280" s="13">
        <v>12</v>
      </c>
      <c r="G280" s="13">
        <f t="shared" si="11"/>
        <v>240</v>
      </c>
      <c r="H280" s="35"/>
    </row>
    <row r="281" s="5" customFormat="1" ht="22" customHeight="1" spans="1:8">
      <c r="A281" s="13">
        <v>10</v>
      </c>
      <c r="B281" s="30" t="s">
        <v>187</v>
      </c>
      <c r="C281" s="34" t="s">
        <v>352</v>
      </c>
      <c r="D281" s="13" t="s">
        <v>58</v>
      </c>
      <c r="E281" s="13">
        <v>8</v>
      </c>
      <c r="F281" s="13">
        <v>30</v>
      </c>
      <c r="G281" s="13">
        <f t="shared" si="11"/>
        <v>240</v>
      </c>
      <c r="H281" s="35"/>
    </row>
    <row r="282" s="5" customFormat="1" ht="22" customHeight="1" spans="1:8">
      <c r="A282" s="13">
        <v>11</v>
      </c>
      <c r="B282" s="32" t="s">
        <v>154</v>
      </c>
      <c r="C282" s="34" t="s">
        <v>353</v>
      </c>
      <c r="D282" s="13" t="s">
        <v>17</v>
      </c>
      <c r="E282" s="13">
        <v>10</v>
      </c>
      <c r="F282" s="13">
        <v>7</v>
      </c>
      <c r="G282" s="13">
        <f t="shared" si="11"/>
        <v>70</v>
      </c>
      <c r="H282" s="35"/>
    </row>
    <row r="283" s="5" customFormat="1" ht="22" customHeight="1" spans="1:8">
      <c r="A283" s="13">
        <v>12</v>
      </c>
      <c r="B283" s="30" t="s">
        <v>210</v>
      </c>
      <c r="C283" s="34" t="s">
        <v>354</v>
      </c>
      <c r="D283" s="13" t="s">
        <v>17</v>
      </c>
      <c r="E283" s="13">
        <v>30</v>
      </c>
      <c r="F283" s="13">
        <v>7</v>
      </c>
      <c r="G283" s="13">
        <f t="shared" si="11"/>
        <v>210</v>
      </c>
      <c r="H283" s="35"/>
    </row>
    <row r="284" s="5" customFormat="1" ht="22" customHeight="1" spans="1:8">
      <c r="A284" s="13">
        <v>13</v>
      </c>
      <c r="B284" s="30" t="s">
        <v>52</v>
      </c>
      <c r="C284" s="34" t="s">
        <v>355</v>
      </c>
      <c r="D284" s="13" t="s">
        <v>54</v>
      </c>
      <c r="E284" s="13">
        <v>20</v>
      </c>
      <c r="F284" s="13">
        <v>7</v>
      </c>
      <c r="G284" s="13">
        <f t="shared" si="11"/>
        <v>140</v>
      </c>
      <c r="H284" s="35"/>
    </row>
    <row r="285" s="5" customFormat="1" ht="22" customHeight="1" spans="1:8">
      <c r="A285" s="13">
        <v>14</v>
      </c>
      <c r="B285" s="30" t="s">
        <v>42</v>
      </c>
      <c r="C285" s="34" t="s">
        <v>356</v>
      </c>
      <c r="D285" s="13" t="s">
        <v>44</v>
      </c>
      <c r="E285" s="13">
        <v>10</v>
      </c>
      <c r="F285" s="13">
        <v>8</v>
      </c>
      <c r="G285" s="13">
        <f t="shared" si="11"/>
        <v>80</v>
      </c>
      <c r="H285" s="35"/>
    </row>
    <row r="286" s="5" customFormat="1" ht="22" customHeight="1" spans="1:8">
      <c r="A286" s="13">
        <v>15</v>
      </c>
      <c r="B286" s="30" t="s">
        <v>146</v>
      </c>
      <c r="C286" s="34" t="s">
        <v>357</v>
      </c>
      <c r="D286" s="13" t="s">
        <v>80</v>
      </c>
      <c r="E286" s="13">
        <v>1</v>
      </c>
      <c r="F286" s="13">
        <v>60</v>
      </c>
      <c r="G286" s="13">
        <f t="shared" si="11"/>
        <v>60</v>
      </c>
      <c r="H286" s="35"/>
    </row>
    <row r="287" s="5" customFormat="1" ht="22" customHeight="1" spans="1:8">
      <c r="A287" s="13">
        <v>16</v>
      </c>
      <c r="B287" s="30" t="s">
        <v>257</v>
      </c>
      <c r="C287" s="34" t="s">
        <v>358</v>
      </c>
      <c r="D287" s="13" t="s">
        <v>259</v>
      </c>
      <c r="E287" s="13">
        <v>5</v>
      </c>
      <c r="F287" s="13">
        <v>7</v>
      </c>
      <c r="G287" s="13">
        <f t="shared" si="11"/>
        <v>35</v>
      </c>
      <c r="H287" s="35"/>
    </row>
    <row r="288" s="5" customFormat="1" ht="22" customHeight="1" spans="1:8">
      <c r="A288" s="13">
        <v>17</v>
      </c>
      <c r="B288" s="30" t="s">
        <v>260</v>
      </c>
      <c r="C288" s="34" t="s">
        <v>359</v>
      </c>
      <c r="D288" s="24" t="s">
        <v>80</v>
      </c>
      <c r="E288" s="13">
        <v>1</v>
      </c>
      <c r="F288" s="13">
        <v>120</v>
      </c>
      <c r="G288" s="13">
        <f t="shared" si="11"/>
        <v>120</v>
      </c>
      <c r="H288" s="35"/>
    </row>
    <row r="289" s="5" customFormat="1" ht="22" customHeight="1" spans="1:8">
      <c r="A289" s="13">
        <v>18</v>
      </c>
      <c r="B289" s="30" t="s">
        <v>360</v>
      </c>
      <c r="C289" s="34" t="s">
        <v>361</v>
      </c>
      <c r="D289" s="13" t="s">
        <v>76</v>
      </c>
      <c r="E289" s="13">
        <v>20</v>
      </c>
      <c r="F289" s="13">
        <v>25</v>
      </c>
      <c r="G289" s="13">
        <f t="shared" si="11"/>
        <v>500</v>
      </c>
      <c r="H289" s="35"/>
    </row>
    <row r="290" s="5" customFormat="1" ht="22" customHeight="1" spans="1:8">
      <c r="A290" s="13">
        <v>19</v>
      </c>
      <c r="B290" s="119" t="s">
        <v>362</v>
      </c>
      <c r="C290" s="34" t="s">
        <v>363</v>
      </c>
      <c r="D290" s="13" t="s">
        <v>17</v>
      </c>
      <c r="E290" s="13">
        <v>25</v>
      </c>
      <c r="F290" s="13">
        <v>2</v>
      </c>
      <c r="G290" s="13">
        <f t="shared" si="11"/>
        <v>50</v>
      </c>
      <c r="H290" s="35"/>
    </row>
    <row r="291" s="5" customFormat="1" ht="22" customHeight="1" spans="1:8">
      <c r="A291" s="13">
        <v>20</v>
      </c>
      <c r="B291" s="119" t="s">
        <v>362</v>
      </c>
      <c r="C291" s="34" t="s">
        <v>364</v>
      </c>
      <c r="D291" s="13" t="s">
        <v>17</v>
      </c>
      <c r="E291" s="13">
        <v>25</v>
      </c>
      <c r="F291" s="13">
        <v>3</v>
      </c>
      <c r="G291" s="13">
        <f t="shared" si="11"/>
        <v>75</v>
      </c>
      <c r="H291" s="35"/>
    </row>
    <row r="292" s="5" customFormat="1" ht="22" customHeight="1" spans="1:8">
      <c r="A292" s="13">
        <v>21</v>
      </c>
      <c r="B292" s="30" t="s">
        <v>365</v>
      </c>
      <c r="C292" s="34" t="s">
        <v>366</v>
      </c>
      <c r="D292" s="13" t="s">
        <v>17</v>
      </c>
      <c r="E292" s="13">
        <v>8</v>
      </c>
      <c r="F292" s="13">
        <v>8</v>
      </c>
      <c r="G292" s="13">
        <f t="shared" si="11"/>
        <v>64</v>
      </c>
      <c r="H292" s="35"/>
    </row>
    <row r="293" s="5" customFormat="1" ht="22" customHeight="1" spans="1:8">
      <c r="A293" s="13">
        <v>22</v>
      </c>
      <c r="B293" s="120" t="s">
        <v>282</v>
      </c>
      <c r="C293" s="34" t="s">
        <v>367</v>
      </c>
      <c r="D293" s="13" t="s">
        <v>17</v>
      </c>
      <c r="E293" s="13">
        <v>40</v>
      </c>
      <c r="F293" s="13">
        <v>10</v>
      </c>
      <c r="G293" s="13">
        <f t="shared" si="11"/>
        <v>400</v>
      </c>
      <c r="H293" s="35"/>
    </row>
    <row r="294" s="5" customFormat="1" ht="22" customHeight="1" spans="1:8">
      <c r="A294" s="13">
        <v>23</v>
      </c>
      <c r="B294" s="31" t="s">
        <v>177</v>
      </c>
      <c r="C294" s="34" t="s">
        <v>368</v>
      </c>
      <c r="D294" s="13" t="s">
        <v>17</v>
      </c>
      <c r="E294" s="13">
        <v>20</v>
      </c>
      <c r="F294" s="13">
        <v>20</v>
      </c>
      <c r="G294" s="13">
        <f t="shared" si="11"/>
        <v>400</v>
      </c>
      <c r="H294" s="35"/>
    </row>
    <row r="295" s="5" customFormat="1" ht="22" customHeight="1" spans="1:8">
      <c r="A295" s="13">
        <v>24</v>
      </c>
      <c r="B295" s="14" t="s">
        <v>10</v>
      </c>
      <c r="C295" s="14" t="s">
        <v>11</v>
      </c>
      <c r="D295" s="13" t="s">
        <v>12</v>
      </c>
      <c r="E295" s="13">
        <v>4</v>
      </c>
      <c r="F295" s="13">
        <v>55</v>
      </c>
      <c r="G295" s="13">
        <f t="shared" si="11"/>
        <v>220</v>
      </c>
      <c r="H295" s="35"/>
    </row>
    <row r="296" s="5" customFormat="1" ht="22" customHeight="1" spans="1:8">
      <c r="A296" s="13">
        <v>25</v>
      </c>
      <c r="B296" s="33" t="s">
        <v>112</v>
      </c>
      <c r="C296" s="34" t="s">
        <v>369</v>
      </c>
      <c r="D296" s="13" t="s">
        <v>17</v>
      </c>
      <c r="E296" s="13">
        <v>4</v>
      </c>
      <c r="F296" s="13">
        <v>10</v>
      </c>
      <c r="G296" s="13">
        <f t="shared" si="11"/>
        <v>40</v>
      </c>
      <c r="H296" s="35"/>
    </row>
    <row r="297" s="5" customFormat="1" ht="22" customHeight="1" spans="1:8">
      <c r="A297" s="13">
        <v>26</v>
      </c>
      <c r="B297" s="33" t="s">
        <v>112</v>
      </c>
      <c r="C297" s="34" t="s">
        <v>369</v>
      </c>
      <c r="D297" s="13" t="s">
        <v>17</v>
      </c>
      <c r="E297" s="13">
        <v>2</v>
      </c>
      <c r="F297" s="13">
        <v>10</v>
      </c>
      <c r="G297" s="13">
        <f t="shared" si="11"/>
        <v>20</v>
      </c>
      <c r="H297" s="35"/>
    </row>
    <row r="298" s="5" customFormat="1" ht="22" customHeight="1" spans="1:8">
      <c r="A298" s="13">
        <v>27</v>
      </c>
      <c r="B298" s="33" t="s">
        <v>136</v>
      </c>
      <c r="C298" s="34" t="s">
        <v>370</v>
      </c>
      <c r="D298" s="13" t="s">
        <v>17</v>
      </c>
      <c r="E298" s="13">
        <v>6</v>
      </c>
      <c r="F298" s="13">
        <v>15</v>
      </c>
      <c r="G298" s="13">
        <f t="shared" si="11"/>
        <v>90</v>
      </c>
      <c r="H298" s="35"/>
    </row>
    <row r="299" s="5" customFormat="1" ht="22" customHeight="1" spans="1:8">
      <c r="A299" s="13">
        <v>28</v>
      </c>
      <c r="B299" s="24" t="s">
        <v>115</v>
      </c>
      <c r="C299" s="34" t="s">
        <v>371</v>
      </c>
      <c r="D299" s="13" t="s">
        <v>217</v>
      </c>
      <c r="E299" s="13">
        <v>1</v>
      </c>
      <c r="F299" s="13">
        <v>70</v>
      </c>
      <c r="G299" s="13">
        <f t="shared" si="11"/>
        <v>70</v>
      </c>
      <c r="H299" s="35"/>
    </row>
    <row r="300" s="5" customFormat="1" ht="22" customHeight="1" spans="1:8">
      <c r="A300" s="13">
        <v>29</v>
      </c>
      <c r="B300" s="33" t="s">
        <v>183</v>
      </c>
      <c r="C300" s="34" t="s">
        <v>372</v>
      </c>
      <c r="D300" s="13" t="s">
        <v>17</v>
      </c>
      <c r="E300" s="13">
        <v>4</v>
      </c>
      <c r="F300" s="13">
        <v>30</v>
      </c>
      <c r="G300" s="13">
        <f t="shared" si="11"/>
        <v>120</v>
      </c>
      <c r="H300" s="35"/>
    </row>
    <row r="301" s="5" customFormat="1" ht="22" customHeight="1" spans="1:8">
      <c r="A301" s="13">
        <v>30</v>
      </c>
      <c r="B301" s="121" t="s">
        <v>268</v>
      </c>
      <c r="C301" s="34" t="s">
        <v>373</v>
      </c>
      <c r="D301" s="13" t="s">
        <v>17</v>
      </c>
      <c r="E301" s="13">
        <v>2</v>
      </c>
      <c r="F301" s="13">
        <v>20</v>
      </c>
      <c r="G301" s="13">
        <f t="shared" si="11"/>
        <v>40</v>
      </c>
      <c r="H301" s="35"/>
    </row>
    <row r="302" s="5" customFormat="1" ht="22" customHeight="1" spans="1:8">
      <c r="A302" s="13">
        <v>31</v>
      </c>
      <c r="B302" s="33" t="s">
        <v>289</v>
      </c>
      <c r="C302" s="34" t="s">
        <v>374</v>
      </c>
      <c r="D302" s="13" t="s">
        <v>40</v>
      </c>
      <c r="E302" s="13">
        <v>1</v>
      </c>
      <c r="F302" s="13">
        <v>40</v>
      </c>
      <c r="G302" s="13">
        <f t="shared" si="11"/>
        <v>40</v>
      </c>
      <c r="H302" s="35"/>
    </row>
    <row r="303" s="4" customFormat="1" ht="34" customHeight="1" spans="1:8">
      <c r="A303" s="13">
        <v>32</v>
      </c>
      <c r="B303" s="13" t="s">
        <v>127</v>
      </c>
      <c r="C303" s="14" t="s">
        <v>128</v>
      </c>
      <c r="D303" s="13" t="s">
        <v>17</v>
      </c>
      <c r="E303" s="13">
        <v>1</v>
      </c>
      <c r="F303" s="13">
        <v>200</v>
      </c>
      <c r="G303" s="13">
        <f t="shared" si="11"/>
        <v>200</v>
      </c>
      <c r="H303" s="36"/>
    </row>
    <row r="304" customFormat="1" ht="23" customHeight="1" spans="1:8">
      <c r="A304" s="13">
        <v>33</v>
      </c>
      <c r="B304" s="13" t="s">
        <v>124</v>
      </c>
      <c r="C304" s="68" t="s">
        <v>225</v>
      </c>
      <c r="D304" s="24" t="s">
        <v>17</v>
      </c>
      <c r="E304" s="24">
        <v>4</v>
      </c>
      <c r="F304" s="24">
        <v>20</v>
      </c>
      <c r="G304" s="13">
        <f t="shared" si="11"/>
        <v>80</v>
      </c>
      <c r="H304" s="45"/>
    </row>
    <row r="305" s="5" customFormat="1" ht="22" customHeight="1" spans="1:8">
      <c r="A305" s="13">
        <v>34</v>
      </c>
      <c r="B305" s="13" t="s">
        <v>95</v>
      </c>
      <c r="C305" s="34" t="s">
        <v>375</v>
      </c>
      <c r="D305" s="13" t="s">
        <v>236</v>
      </c>
      <c r="E305" s="13">
        <v>10</v>
      </c>
      <c r="F305" s="13">
        <v>5</v>
      </c>
      <c r="G305" s="13">
        <f t="shared" si="11"/>
        <v>50</v>
      </c>
      <c r="H305" s="35"/>
    </row>
    <row r="306" s="5" customFormat="1" ht="22" customHeight="1" spans="1:8">
      <c r="A306" s="13">
        <v>35</v>
      </c>
      <c r="B306" s="33" t="s">
        <v>270</v>
      </c>
      <c r="C306" s="34" t="s">
        <v>376</v>
      </c>
      <c r="D306" s="13" t="s">
        <v>17</v>
      </c>
      <c r="E306" s="13">
        <v>4</v>
      </c>
      <c r="F306" s="13">
        <v>5</v>
      </c>
      <c r="G306" s="13">
        <f t="shared" si="11"/>
        <v>20</v>
      </c>
      <c r="H306" s="35"/>
    </row>
    <row r="307" s="5" customFormat="1" ht="22" customHeight="1" spans="1:8">
      <c r="A307" s="13">
        <v>36</v>
      </c>
      <c r="B307" s="33" t="s">
        <v>118</v>
      </c>
      <c r="C307" s="34" t="s">
        <v>119</v>
      </c>
      <c r="D307" s="13" t="s">
        <v>12</v>
      </c>
      <c r="E307" s="13">
        <v>4</v>
      </c>
      <c r="F307" s="13">
        <v>150</v>
      </c>
      <c r="G307" s="13">
        <f t="shared" si="11"/>
        <v>600</v>
      </c>
      <c r="H307" s="35"/>
    </row>
    <row r="308" s="5" customFormat="1" ht="22" customHeight="1" spans="1:8">
      <c r="A308" s="13">
        <v>37</v>
      </c>
      <c r="B308" s="33" t="s">
        <v>118</v>
      </c>
      <c r="C308" s="34" t="s">
        <v>377</v>
      </c>
      <c r="D308" s="13" t="s">
        <v>12</v>
      </c>
      <c r="E308" s="13">
        <v>4</v>
      </c>
      <c r="F308" s="13">
        <v>150</v>
      </c>
      <c r="G308" s="13">
        <f t="shared" si="11"/>
        <v>600</v>
      </c>
      <c r="H308" s="35"/>
    </row>
    <row r="309" s="5" customFormat="1" ht="22" customHeight="1" spans="1:8">
      <c r="A309" s="13">
        <v>38</v>
      </c>
      <c r="B309" s="122" t="s">
        <v>84</v>
      </c>
      <c r="C309" s="34" t="s">
        <v>378</v>
      </c>
      <c r="D309" s="123" t="s">
        <v>379</v>
      </c>
      <c r="E309" s="123">
        <v>1</v>
      </c>
      <c r="F309" s="123">
        <v>450</v>
      </c>
      <c r="G309" s="13">
        <f t="shared" si="11"/>
        <v>450</v>
      </c>
      <c r="H309" s="35"/>
    </row>
    <row r="310" s="5" customFormat="1" ht="22" customHeight="1" spans="1:8">
      <c r="A310" s="13">
        <v>39</v>
      </c>
      <c r="B310" s="122" t="s">
        <v>380</v>
      </c>
      <c r="C310" s="34" t="s">
        <v>381</v>
      </c>
      <c r="D310" s="123" t="s">
        <v>382</v>
      </c>
      <c r="E310" s="123">
        <v>2</v>
      </c>
      <c r="F310" s="123">
        <v>150</v>
      </c>
      <c r="G310" s="13">
        <f t="shared" si="11"/>
        <v>300</v>
      </c>
      <c r="H310" s="35"/>
    </row>
    <row r="311" s="5" customFormat="1" ht="32" customHeight="1" spans="1:8">
      <c r="A311" s="124" t="s">
        <v>383</v>
      </c>
      <c r="B311" s="125"/>
      <c r="C311" s="126"/>
      <c r="D311" s="124">
        <f>SUM(G272:G310)</f>
        <v>7521</v>
      </c>
      <c r="E311" s="125"/>
      <c r="F311" s="125"/>
      <c r="G311" s="126"/>
      <c r="H311" s="127"/>
    </row>
    <row r="312" s="9" customFormat="1" ht="26" customHeight="1" spans="1:8">
      <c r="A312" s="99">
        <v>1</v>
      </c>
      <c r="B312" s="30" t="s">
        <v>74</v>
      </c>
      <c r="C312" s="14" t="s">
        <v>172</v>
      </c>
      <c r="D312" s="13" t="s">
        <v>76</v>
      </c>
      <c r="E312" s="13">
        <v>10</v>
      </c>
      <c r="F312" s="13">
        <v>12</v>
      </c>
      <c r="G312" s="13">
        <f>E312*F312</f>
        <v>120</v>
      </c>
      <c r="H312" s="128" t="s">
        <v>384</v>
      </c>
    </row>
    <row r="313" s="9" customFormat="1" ht="26" customHeight="1" spans="1:8">
      <c r="A313" s="99">
        <v>2</v>
      </c>
      <c r="B313" s="14" t="s">
        <v>112</v>
      </c>
      <c r="C313" s="14" t="s">
        <v>148</v>
      </c>
      <c r="D313" s="13" t="s">
        <v>17</v>
      </c>
      <c r="E313" s="13">
        <v>2</v>
      </c>
      <c r="F313" s="13">
        <v>10</v>
      </c>
      <c r="G313" s="13">
        <f t="shared" ref="G313:G335" si="12">E313*F313</f>
        <v>20</v>
      </c>
      <c r="H313" s="128"/>
    </row>
    <row r="314" s="9" customFormat="1" ht="26" customHeight="1" spans="1:8">
      <c r="A314" s="99">
        <v>3</v>
      </c>
      <c r="B314" s="14" t="s">
        <v>38</v>
      </c>
      <c r="C314" s="14" t="s">
        <v>215</v>
      </c>
      <c r="D314" s="19" t="s">
        <v>40</v>
      </c>
      <c r="E314" s="13">
        <v>12</v>
      </c>
      <c r="F314" s="20">
        <v>15</v>
      </c>
      <c r="G314" s="13">
        <f t="shared" si="12"/>
        <v>180</v>
      </c>
      <c r="H314" s="128"/>
    </row>
    <row r="315" s="9" customFormat="1" ht="26" customHeight="1" spans="1:8">
      <c r="A315" s="99">
        <v>4</v>
      </c>
      <c r="B315" s="14" t="s">
        <v>154</v>
      </c>
      <c r="C315" s="41" t="s">
        <v>220</v>
      </c>
      <c r="D315" s="24" t="s">
        <v>54</v>
      </c>
      <c r="E315" s="24">
        <v>4</v>
      </c>
      <c r="F315" s="24">
        <v>7</v>
      </c>
      <c r="G315" s="13">
        <f t="shared" si="12"/>
        <v>28</v>
      </c>
      <c r="H315" s="128"/>
    </row>
    <row r="316" s="9" customFormat="1" ht="26" customHeight="1" spans="1:8">
      <c r="A316" s="99">
        <v>5</v>
      </c>
      <c r="B316" s="31" t="s">
        <v>177</v>
      </c>
      <c r="C316" s="14" t="s">
        <v>385</v>
      </c>
      <c r="D316" s="13" t="s">
        <v>17</v>
      </c>
      <c r="E316" s="13">
        <v>2</v>
      </c>
      <c r="F316" s="13">
        <v>20</v>
      </c>
      <c r="G316" s="13">
        <f t="shared" si="12"/>
        <v>40</v>
      </c>
      <c r="H316" s="128"/>
    </row>
    <row r="317" s="9" customFormat="1" ht="26" customHeight="1" spans="1:8">
      <c r="A317" s="99">
        <v>6</v>
      </c>
      <c r="B317" s="14" t="s">
        <v>35</v>
      </c>
      <c r="C317" s="14" t="s">
        <v>386</v>
      </c>
      <c r="D317" s="13" t="s">
        <v>30</v>
      </c>
      <c r="E317" s="13">
        <v>1</v>
      </c>
      <c r="F317" s="13">
        <v>55</v>
      </c>
      <c r="G317" s="13">
        <f t="shared" si="12"/>
        <v>55</v>
      </c>
      <c r="H317" s="109"/>
    </row>
    <row r="318" s="9" customFormat="1" ht="26" customHeight="1" spans="1:8">
      <c r="A318" s="99">
        <v>7</v>
      </c>
      <c r="B318" s="14" t="s">
        <v>387</v>
      </c>
      <c r="C318" s="14" t="s">
        <v>388</v>
      </c>
      <c r="D318" s="13" t="s">
        <v>17</v>
      </c>
      <c r="E318" s="13">
        <v>3</v>
      </c>
      <c r="F318" s="13">
        <v>50</v>
      </c>
      <c r="G318" s="13">
        <f t="shared" si="12"/>
        <v>150</v>
      </c>
      <c r="H318" s="109"/>
    </row>
    <row r="319" s="9" customFormat="1" ht="26" customHeight="1" spans="1:8">
      <c r="A319" s="99">
        <v>8</v>
      </c>
      <c r="B319" s="14" t="s">
        <v>389</v>
      </c>
      <c r="C319" s="14" t="s">
        <v>390</v>
      </c>
      <c r="D319" s="13" t="s">
        <v>17</v>
      </c>
      <c r="E319" s="13">
        <v>5</v>
      </c>
      <c r="F319" s="13">
        <v>50</v>
      </c>
      <c r="G319" s="13">
        <f t="shared" si="12"/>
        <v>250</v>
      </c>
      <c r="H319" s="109"/>
    </row>
    <row r="320" s="9" customFormat="1" ht="26" customHeight="1" spans="1:8">
      <c r="A320" s="99">
        <v>9</v>
      </c>
      <c r="B320" s="14" t="s">
        <v>10</v>
      </c>
      <c r="C320" s="14" t="s">
        <v>11</v>
      </c>
      <c r="D320" s="13" t="s">
        <v>12</v>
      </c>
      <c r="E320" s="13">
        <v>4</v>
      </c>
      <c r="F320" s="13">
        <v>55</v>
      </c>
      <c r="G320" s="13">
        <f t="shared" si="12"/>
        <v>220</v>
      </c>
      <c r="H320" s="109"/>
    </row>
    <row r="321" s="9" customFormat="1" ht="26" customHeight="1" spans="1:8">
      <c r="A321" s="99">
        <v>10</v>
      </c>
      <c r="B321" s="14" t="s">
        <v>56</v>
      </c>
      <c r="C321" s="41" t="s">
        <v>192</v>
      </c>
      <c r="D321" s="13" t="s">
        <v>58</v>
      </c>
      <c r="E321" s="24">
        <v>3</v>
      </c>
      <c r="F321" s="24">
        <v>30</v>
      </c>
      <c r="G321" s="13">
        <f t="shared" si="12"/>
        <v>90</v>
      </c>
      <c r="H321" s="129" t="s">
        <v>384</v>
      </c>
    </row>
    <row r="322" s="9" customFormat="1" ht="26" customHeight="1" spans="1:8">
      <c r="A322" s="99">
        <v>11</v>
      </c>
      <c r="B322" s="14" t="s">
        <v>164</v>
      </c>
      <c r="C322" s="41" t="s">
        <v>165</v>
      </c>
      <c r="D322" s="24" t="s">
        <v>80</v>
      </c>
      <c r="E322" s="24">
        <v>3</v>
      </c>
      <c r="F322" s="24">
        <v>120</v>
      </c>
      <c r="G322" s="13">
        <f t="shared" si="12"/>
        <v>360</v>
      </c>
      <c r="H322" s="130"/>
    </row>
    <row r="323" s="9" customFormat="1" ht="26" customHeight="1" spans="1:8">
      <c r="A323" s="99">
        <v>12</v>
      </c>
      <c r="B323" s="14" t="s">
        <v>52</v>
      </c>
      <c r="C323" s="41" t="s">
        <v>197</v>
      </c>
      <c r="D323" s="24" t="s">
        <v>54</v>
      </c>
      <c r="E323" s="24">
        <v>4</v>
      </c>
      <c r="F323" s="24">
        <v>7</v>
      </c>
      <c r="G323" s="13">
        <f t="shared" si="12"/>
        <v>28</v>
      </c>
      <c r="H323" s="130"/>
    </row>
    <row r="324" s="9" customFormat="1" ht="26" customHeight="1" spans="1:8">
      <c r="A324" s="99">
        <v>13</v>
      </c>
      <c r="B324" s="14" t="s">
        <v>391</v>
      </c>
      <c r="C324" s="68" t="s">
        <v>219</v>
      </c>
      <c r="D324" s="24" t="s">
        <v>54</v>
      </c>
      <c r="E324" s="24">
        <v>4</v>
      </c>
      <c r="F324" s="24">
        <v>10</v>
      </c>
      <c r="G324" s="13">
        <f t="shared" si="12"/>
        <v>40</v>
      </c>
      <c r="H324" s="130"/>
    </row>
    <row r="325" s="9" customFormat="1" ht="26" customHeight="1" spans="1:8">
      <c r="A325" s="99">
        <v>14</v>
      </c>
      <c r="B325" s="14" t="s">
        <v>187</v>
      </c>
      <c r="C325" s="68" t="s">
        <v>213</v>
      </c>
      <c r="D325" s="24" t="s">
        <v>58</v>
      </c>
      <c r="E325" s="24">
        <v>3</v>
      </c>
      <c r="F325" s="24">
        <v>30</v>
      </c>
      <c r="G325" s="13">
        <f t="shared" si="12"/>
        <v>90</v>
      </c>
      <c r="H325" s="130"/>
    </row>
    <row r="326" s="9" customFormat="1" ht="26" customHeight="1" spans="1:8">
      <c r="A326" s="99">
        <v>15</v>
      </c>
      <c r="B326" s="14" t="s">
        <v>155</v>
      </c>
      <c r="C326" s="68" t="s">
        <v>211</v>
      </c>
      <c r="D326" s="24" t="s">
        <v>54</v>
      </c>
      <c r="E326" s="24">
        <v>5</v>
      </c>
      <c r="F326" s="24">
        <v>7</v>
      </c>
      <c r="G326" s="13">
        <f t="shared" si="12"/>
        <v>35</v>
      </c>
      <c r="H326" s="130"/>
    </row>
    <row r="327" s="9" customFormat="1" ht="26" customHeight="1" spans="1:8">
      <c r="A327" s="99">
        <v>16</v>
      </c>
      <c r="B327" s="14" t="s">
        <v>98</v>
      </c>
      <c r="C327" s="69" t="s">
        <v>156</v>
      </c>
      <c r="D327" s="24" t="s">
        <v>17</v>
      </c>
      <c r="E327" s="24">
        <v>2</v>
      </c>
      <c r="F327" s="24">
        <v>200</v>
      </c>
      <c r="G327" s="13">
        <f t="shared" si="12"/>
        <v>400</v>
      </c>
      <c r="H327" s="131"/>
    </row>
    <row r="328" s="4" customFormat="1" ht="34" customHeight="1" spans="1:8">
      <c r="A328" s="99">
        <v>17</v>
      </c>
      <c r="B328" s="13" t="s">
        <v>127</v>
      </c>
      <c r="C328" s="14" t="s">
        <v>128</v>
      </c>
      <c r="D328" s="13" t="s">
        <v>17</v>
      </c>
      <c r="E328" s="13">
        <v>1</v>
      </c>
      <c r="F328" s="13">
        <v>200</v>
      </c>
      <c r="G328" s="13">
        <f t="shared" si="12"/>
        <v>200</v>
      </c>
      <c r="H328" s="36"/>
    </row>
    <row r="329" s="9" customFormat="1" ht="26" customHeight="1" spans="1:8">
      <c r="A329" s="99">
        <v>18</v>
      </c>
      <c r="B329" s="14" t="s">
        <v>28</v>
      </c>
      <c r="C329" s="14" t="s">
        <v>392</v>
      </c>
      <c r="D329" s="13" t="s">
        <v>30</v>
      </c>
      <c r="E329" s="13">
        <v>1</v>
      </c>
      <c r="F329" s="13">
        <v>80</v>
      </c>
      <c r="G329" s="13">
        <f t="shared" si="12"/>
        <v>80</v>
      </c>
      <c r="H329" s="109"/>
    </row>
    <row r="330" s="9" customFormat="1" ht="26" customHeight="1" spans="1:8">
      <c r="A330" s="99">
        <v>19</v>
      </c>
      <c r="B330" s="14" t="s">
        <v>32</v>
      </c>
      <c r="C330" s="14" t="s">
        <v>393</v>
      </c>
      <c r="D330" s="13" t="s">
        <v>30</v>
      </c>
      <c r="E330" s="13">
        <v>1</v>
      </c>
      <c r="F330" s="13">
        <v>70</v>
      </c>
      <c r="G330" s="13">
        <f t="shared" si="12"/>
        <v>70</v>
      </c>
      <c r="H330" s="109"/>
    </row>
    <row r="331" s="9" customFormat="1" ht="26" customHeight="1" spans="1:8">
      <c r="A331" s="99">
        <v>20</v>
      </c>
      <c r="B331" s="61" t="s">
        <v>185</v>
      </c>
      <c r="C331" s="14" t="s">
        <v>394</v>
      </c>
      <c r="D331" s="13" t="s">
        <v>236</v>
      </c>
      <c r="E331" s="13">
        <v>8</v>
      </c>
      <c r="F331" s="13">
        <v>15</v>
      </c>
      <c r="G331" s="13">
        <f t="shared" si="12"/>
        <v>120</v>
      </c>
      <c r="H331" s="109"/>
    </row>
    <row r="332" s="9" customFormat="1" ht="26" customHeight="1" spans="1:8">
      <c r="A332" s="99">
        <v>21</v>
      </c>
      <c r="B332" s="32" t="s">
        <v>92</v>
      </c>
      <c r="C332" s="68" t="s">
        <v>221</v>
      </c>
      <c r="D332" s="24" t="s">
        <v>222</v>
      </c>
      <c r="E332" s="24">
        <v>50</v>
      </c>
      <c r="F332" s="24">
        <v>2</v>
      </c>
      <c r="G332" s="13">
        <f t="shared" si="12"/>
        <v>100</v>
      </c>
      <c r="H332" s="129" t="s">
        <v>384</v>
      </c>
    </row>
    <row r="333" s="9" customFormat="1" ht="26" customHeight="1" spans="1:8">
      <c r="A333" s="99">
        <v>22</v>
      </c>
      <c r="B333" s="14" t="s">
        <v>168</v>
      </c>
      <c r="C333" s="41" t="s">
        <v>194</v>
      </c>
      <c r="D333" s="24" t="s">
        <v>54</v>
      </c>
      <c r="E333" s="24">
        <v>3</v>
      </c>
      <c r="F333" s="24">
        <v>7</v>
      </c>
      <c r="G333" s="13">
        <f t="shared" si="12"/>
        <v>21</v>
      </c>
      <c r="H333" s="130"/>
    </row>
    <row r="334" s="9" customFormat="1" ht="26" customHeight="1" spans="1:8">
      <c r="A334" s="99">
        <v>23</v>
      </c>
      <c r="B334" s="13" t="s">
        <v>124</v>
      </c>
      <c r="C334" s="41" t="s">
        <v>395</v>
      </c>
      <c r="D334" s="24" t="s">
        <v>17</v>
      </c>
      <c r="E334" s="13">
        <v>5</v>
      </c>
      <c r="F334" s="13">
        <v>20</v>
      </c>
      <c r="G334" s="13">
        <f t="shared" si="12"/>
        <v>100</v>
      </c>
      <c r="H334" s="109"/>
    </row>
    <row r="335" customFormat="1" ht="23" customHeight="1" spans="1:8">
      <c r="A335" s="99">
        <v>24</v>
      </c>
      <c r="B335" s="13" t="s">
        <v>130</v>
      </c>
      <c r="C335" s="14" t="s">
        <v>131</v>
      </c>
      <c r="D335" s="13" t="s">
        <v>40</v>
      </c>
      <c r="E335" s="13">
        <v>2</v>
      </c>
      <c r="F335" s="13">
        <v>90</v>
      </c>
      <c r="G335" s="24">
        <f t="shared" si="12"/>
        <v>180</v>
      </c>
      <c r="H335" s="72"/>
    </row>
    <row r="336" s="9" customFormat="1" ht="31" customHeight="1" spans="1:8">
      <c r="A336" s="132" t="s">
        <v>396</v>
      </c>
      <c r="B336" s="133"/>
      <c r="C336" s="134"/>
      <c r="D336" s="128">
        <f>SUM(G312:G335)</f>
        <v>2977</v>
      </c>
      <c r="E336" s="128"/>
      <c r="F336" s="128"/>
      <c r="G336" s="128"/>
      <c r="H336" s="128"/>
    </row>
    <row r="337" ht="32" customHeight="1" spans="1:8">
      <c r="A337" s="83" t="s">
        <v>397</v>
      </c>
      <c r="B337" s="83"/>
      <c r="C337" s="83"/>
      <c r="D337" s="83">
        <f>D336+D311+F271+F251+D224+D193+D151+F117+D84+D42</f>
        <v>88676.5</v>
      </c>
      <c r="E337" s="83"/>
      <c r="F337" s="83"/>
      <c r="G337" s="83"/>
      <c r="H337" s="83"/>
    </row>
  </sheetData>
  <mergeCells count="39">
    <mergeCell ref="A1:H1"/>
    <mergeCell ref="A42:C42"/>
    <mergeCell ref="D42:G42"/>
    <mergeCell ref="A84:C84"/>
    <mergeCell ref="D84:H84"/>
    <mergeCell ref="A117:E117"/>
    <mergeCell ref="F117:H117"/>
    <mergeCell ref="A151:C151"/>
    <mergeCell ref="D151:H151"/>
    <mergeCell ref="A193:C193"/>
    <mergeCell ref="D193:H193"/>
    <mergeCell ref="A224:C224"/>
    <mergeCell ref="D224:H224"/>
    <mergeCell ref="A251:E251"/>
    <mergeCell ref="F251:H251"/>
    <mergeCell ref="A271:E271"/>
    <mergeCell ref="F271:H271"/>
    <mergeCell ref="A311:C311"/>
    <mergeCell ref="D311:G311"/>
    <mergeCell ref="A336:C336"/>
    <mergeCell ref="D336:H336"/>
    <mergeCell ref="A337:C337"/>
    <mergeCell ref="D337:H337"/>
    <mergeCell ref="H3:H39"/>
    <mergeCell ref="H48:H54"/>
    <mergeCell ref="H57:H61"/>
    <mergeCell ref="H63:H69"/>
    <mergeCell ref="H71:H75"/>
    <mergeCell ref="H80:H83"/>
    <mergeCell ref="H85:H111"/>
    <mergeCell ref="H118:H149"/>
    <mergeCell ref="H152:H191"/>
    <mergeCell ref="H194:H222"/>
    <mergeCell ref="H225:H249"/>
    <mergeCell ref="H252:H269"/>
    <mergeCell ref="H272:H311"/>
    <mergeCell ref="H312:H316"/>
    <mergeCell ref="H321:H327"/>
    <mergeCell ref="H332:H333"/>
  </mergeCells>
  <dataValidations count="1">
    <dataValidation type="textLength" operator="between" allowBlank="1" showInputMessage="1" showErrorMessage="1" errorTitle="输入非法" error="“单位”请输入30汉字以内" sqref="D8:D10">
      <formula1>0</formula1>
      <formula2>30</formula2>
    </dataValidation>
  </dataValidations>
  <pageMargins left="0.0784722222222222" right="0.156944444444444" top="0.156944444444444" bottom="0.275" header="0.118055555555556" footer="0.196527777777778"/>
  <pageSetup paperSize="9" fitToHeight="0" orientation="portrait"/>
  <headerFooter/>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06A0048C-2381-489B-AA07-9611017176EA}">
  <ds:schemaRefs/>
</ds:datastoreItem>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2020-05-18T09:25:00Z</dcterms:created>
  <cp:lastPrinted>2020-05-22T04:49:00Z</cp:lastPrinted>
  <dcterms:modified xsi:type="dcterms:W3CDTF">2025-03-27T07:11:02Z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12FC8B3788CE4D3499BD77CFB647ECE6</vt:lpwstr>
  </property>
</Properties>
</file>