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tabRatio="812"/>
  </bookViews>
  <sheets>
    <sheet name="Sheet1" sheetId="28" r:id="rId1"/>
  </sheets>
  <definedNames>
    <definedName name="_xlnm._FilterDatabase" localSheetId="0" hidden="1">Sheet1!$A$2:$M$106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<sst xmlns="http://schemas.openxmlformats.org/spreadsheetml/2006/main" count="301" uniqueCount="136">
  <si>
    <t>疏勒县罕南力克镇小学采购卫生工具参数清单</t>
  </si>
  <si>
    <t>顺序</t>
  </si>
  <si>
    <t>商品名称</t>
  </si>
  <si>
    <t>参数</t>
  </si>
  <si>
    <t>单位</t>
  </si>
  <si>
    <t>数量</t>
  </si>
  <si>
    <t>单价</t>
  </si>
  <si>
    <t>金额</t>
  </si>
  <si>
    <t>备注</t>
  </si>
  <si>
    <t>小扫把</t>
  </si>
  <si>
    <t>杆材质；木材，拖布材质；高粱苗</t>
  </si>
  <si>
    <t>个</t>
  </si>
  <si>
    <t>中心小学</t>
  </si>
  <si>
    <t>洗衣粉</t>
  </si>
  <si>
    <t>一袋5公斤，去污力强，正规品牌</t>
  </si>
  <si>
    <t>袋</t>
  </si>
  <si>
    <t xml:space="preserve">塑料扫把簸箕套装 </t>
  </si>
  <si>
    <t>品牌：雅高，型号：一套，计量单位：件，杆材质：塑料，拖布材质：PET软毛</t>
  </si>
  <si>
    <t>套</t>
  </si>
  <si>
    <t>塑料竹子大扫把</t>
  </si>
  <si>
    <t>型号：竹扫把/草丝扫把 扫帚笤帚 耐用加固，4斤2米</t>
  </si>
  <si>
    <t>宽拖把</t>
  </si>
  <si>
    <t>型号;80cm尘推,拖布材质:棉线,PET软毛</t>
  </si>
  <si>
    <t>拖把</t>
  </si>
  <si>
    <t>拖把 捷顺/JT-02 铁杆墩布拖把 布条老式拖布 棉纱</t>
  </si>
  <si>
    <t>小垃圾桶</t>
  </si>
  <si>
    <t>计量单位，件，普通属性 ，外部材质，塑料，开合方式，脚踏式，货号，分类垃圾桶，</t>
  </si>
  <si>
    <t>大垃圾桶</t>
  </si>
  <si>
    <t>型号，CXZWC，计量单位，件，普通属性 ，外部材质，塑料，开合方式，脚踏式，货号，分类垃圾桶，高60cm</t>
  </si>
  <si>
    <t>垃圾袋</t>
  </si>
  <si>
    <t>计量单位，件，普通属性 ，生产厂商，TS，技术参数 ，产品材质，塑料</t>
  </si>
  <si>
    <t>包</t>
  </si>
  <si>
    <t>不锈钢簸箕</t>
  </si>
  <si>
    <t xml:space="preserve"> 二号管 环卫垃圾铲 铁簸箕，高度60CM</t>
  </si>
  <si>
    <t>儿童洗发膏</t>
  </si>
  <si>
    <t>不伤头·ph值5.0-6.5</t>
  </si>
  <si>
    <t>铁挂钩</t>
  </si>
  <si>
    <t>挂墙式不锈钢，孔距37cm，高3.5cm，总长59.5</t>
  </si>
  <si>
    <t>水桶</t>
  </si>
  <si>
    <t>20升，桶高37cm，上口直径30cm，下口直径26cm，桶重900g，加厚</t>
  </si>
  <si>
    <t>塑料盆子</t>
  </si>
  <si>
    <r>
      <rPr>
        <sz val="11"/>
        <color theme="1"/>
        <rFont val="宋体"/>
        <charset val="134"/>
      </rPr>
      <t>中号，直径</t>
    </r>
    <r>
      <rPr>
        <sz val="11"/>
        <color theme="1"/>
        <rFont val="Tahoma"/>
        <charset val="134"/>
      </rPr>
      <t>30</t>
    </r>
    <r>
      <rPr>
        <sz val="11"/>
        <color theme="1"/>
        <rFont val="宋体"/>
        <charset val="134"/>
      </rPr>
      <t>厘米，高</t>
    </r>
    <r>
      <rPr>
        <sz val="11"/>
        <color theme="1"/>
        <rFont val="Tahoma"/>
        <charset val="134"/>
      </rPr>
      <t>11cm</t>
    </r>
    <r>
      <rPr>
        <sz val="11"/>
        <color theme="1"/>
        <rFont val="宋体"/>
        <charset val="134"/>
      </rPr>
      <t>，加厚，耐摔，耐高温，磨砂脸盆，</t>
    </r>
    <r>
      <rPr>
        <sz val="11"/>
        <color theme="1"/>
        <rFont val="Tahoma"/>
        <charset val="134"/>
      </rPr>
      <t>pp</t>
    </r>
    <r>
      <rPr>
        <sz val="11"/>
        <color theme="1"/>
        <rFont val="宋体"/>
        <charset val="134"/>
      </rPr>
      <t>材质</t>
    </r>
  </si>
  <si>
    <t>学生毛巾</t>
  </si>
  <si>
    <r>
      <rPr>
        <sz val="11"/>
        <color theme="1"/>
        <rFont val="宋体"/>
        <charset val="134"/>
      </rPr>
      <t>纯棉，</t>
    </r>
    <r>
      <rPr>
        <sz val="11"/>
        <color theme="1"/>
        <rFont val="Tahoma"/>
        <charset val="134"/>
      </rPr>
      <t>30*40cm</t>
    </r>
    <r>
      <rPr>
        <sz val="11"/>
        <color theme="1"/>
        <rFont val="宋体"/>
        <charset val="134"/>
      </rPr>
      <t>，无甲醇，无毒无害，不易掉毛</t>
    </r>
  </si>
  <si>
    <t>中心小学合计</t>
  </si>
  <si>
    <t>院子环卫清洁大号塑料丝</t>
  </si>
  <si>
    <t>2村小学</t>
  </si>
  <si>
    <t>（型号：315）（杆材质：塑料)加厚</t>
  </si>
  <si>
    <t>用纯棉布老式布条全棉线地拖拖</t>
  </si>
  <si>
    <t>件</t>
  </si>
  <si>
    <t>大号</t>
  </si>
  <si>
    <t>毛巾</t>
  </si>
  <si>
    <t>吸水</t>
  </si>
  <si>
    <t>防水胶补带</t>
  </si>
  <si>
    <t>米乐奇丁基修补贴防水胶带自粘堵漏王塑料桶水管水缸裂缝防漏贴补丁贴 100mmx100mm 2张</t>
  </si>
  <si>
    <t>蜘蛛网清理扫把</t>
  </si>
  <si>
    <t>可以伸缩。2.2米</t>
  </si>
  <si>
    <t>垃圾桶</t>
  </si>
  <si>
    <r>
      <rPr>
        <sz val="11"/>
        <rFont val="宋体"/>
        <charset val="134"/>
        <scheme val="minor"/>
      </rPr>
      <t>30L</t>
    </r>
    <r>
      <rPr>
        <sz val="12"/>
        <rFont val="宋体"/>
        <charset val="134"/>
      </rPr>
      <t>加厚摇盖</t>
    </r>
  </si>
  <si>
    <t>桶</t>
  </si>
  <si>
    <t>升级加厚固头</t>
  </si>
  <si>
    <t>小号、加厚款：（32*52）、黑色、500个、</t>
  </si>
  <si>
    <t>水管子（软）100米</t>
  </si>
  <si>
    <t>型号：狮王软水管，1卷100米，产品尺寸（长*宽*高）(mm)：50米/100米mm，产</t>
  </si>
  <si>
    <t>卷</t>
  </si>
  <si>
    <t>加厚塑料水桶，高31厘米直径：35厘米，底径：26.5厘米，装水量20公斤</t>
  </si>
  <si>
    <t>洗拖把榨水车</t>
  </si>
  <si>
    <r>
      <rPr>
        <sz val="11"/>
        <color theme="1"/>
        <rFont val="宋体"/>
        <charset val="134"/>
        <scheme val="minor"/>
      </rPr>
      <t>24L,</t>
    </r>
    <r>
      <rPr>
        <sz val="8"/>
        <color theme="1"/>
        <rFont val="宋体"/>
        <charset val="134"/>
      </rPr>
      <t>加厚单桶榨水车，</t>
    </r>
  </si>
  <si>
    <t>辆</t>
  </si>
  <si>
    <t>合计：</t>
  </si>
  <si>
    <t>(型号：DSB）（杆材质:木材）型号：竹扫把/草丝扫把 扫帚笤帚 耐用加固，4斤2米</t>
  </si>
  <si>
    <t>把</t>
  </si>
  <si>
    <t>3村小学</t>
  </si>
  <si>
    <t>（型号：315）（杆材质：塑料)</t>
  </si>
  <si>
    <t>小号、加厚款：（32*52）、黑色、2500个、</t>
  </si>
  <si>
    <r>
      <rPr>
        <sz val="11"/>
        <color theme="1"/>
        <rFont val="Tahoma"/>
        <charset val="134"/>
      </rPr>
      <t>8</t>
    </r>
    <r>
      <rPr>
        <sz val="11"/>
        <color theme="1"/>
        <rFont val="宋体"/>
        <charset val="134"/>
      </rPr>
      <t>村小学</t>
    </r>
  </si>
  <si>
    <t>半羽 大号平板拖把尘推宽头排拖宽拖布商用酒店木板大理石瓷砖吸水棉纱90cm尘推套装拖把</t>
  </si>
  <si>
    <r>
      <rPr>
        <sz val="8"/>
        <color theme="1"/>
        <rFont val="宋体"/>
        <charset val="134"/>
        <scheme val="minor"/>
      </rPr>
      <t>迈默菲 大扫把 塑料 扫把，</t>
    </r>
    <r>
      <rPr>
        <sz val="9"/>
        <color theme="1"/>
        <rFont val="宋体"/>
        <charset val="134"/>
        <scheme val="minor"/>
      </rPr>
      <t>杆材质
塑料</t>
    </r>
  </si>
  <si>
    <t>9村小学</t>
  </si>
  <si>
    <t>清洁植物扫把 手工扫帚 物业学校工厂单位环卫笤帚 升级款脱壳高粱小扫把一个装 </t>
  </si>
  <si>
    <t>小扫把（塑料套装）</t>
  </si>
  <si>
    <t>OEM 套装 家用塑料扫把簸箕套装组合畚箕卫生间木地板扫地小笤帚软毛；杆材质
金属毛刷材质仿猪鬃毛</t>
  </si>
  <si>
    <t>箱</t>
  </si>
  <si>
    <t>铁簸箕垃圾铲商用金属簸箕畚斗扒斗 大号圆管款</t>
  </si>
  <si>
    <t>纤维小毛巾加厚各尺寸小方巾家政保洁抹布吸水家务清洁</t>
  </si>
  <si>
    <t>条</t>
  </si>
  <si>
    <t>0001 小垃圾桶10L，重量
500g 外部材质塑料开合方式无盖产品类型垃圾桶
形状圆形是否带盖否其他参数 产品容量10L</t>
  </si>
  <si>
    <t>棉线排拖 平板拖把拖把普通老式木杆棉线拖把木杆圆头拖把</t>
  </si>
  <si>
    <t>厕所防蝇帘</t>
  </si>
  <si>
    <t>加密防蚊门帘 纱门磁铁对吸魔术贴隔断自吸蚊帐100*200cm</t>
  </si>
  <si>
    <t>合计</t>
  </si>
  <si>
    <t>12村小学</t>
  </si>
  <si>
    <t>塑丰8124塑料竹子大扫把 ，品牌：塑丰；</t>
  </si>
  <si>
    <t>竹柄塑料丝大扫把2.5斤</t>
  </si>
  <si>
    <t>尺寸木杆1.2米，1公斤；拖布材质：胶棉；杆材质：木材</t>
  </si>
  <si>
    <t>高粱小扫把</t>
  </si>
  <si>
    <t>拖布材质：高粱</t>
  </si>
  <si>
    <t>塑料扫把簸箕套装</t>
  </si>
  <si>
    <t>杆材质：金属；拖布材质：PET软毛</t>
  </si>
  <si>
    <t>板擦玻璃擦桌布30CM*70CM   吸水加厚清洁布 桌布 擦车巾/产品材质：竹纤维</t>
  </si>
  <si>
    <r>
      <rPr>
        <sz val="11"/>
        <color theme="1"/>
        <rFont val="Tahoma"/>
        <charset val="134"/>
      </rPr>
      <t>14</t>
    </r>
    <r>
      <rPr>
        <sz val="11"/>
        <color theme="1"/>
        <rFont val="宋体"/>
        <charset val="134"/>
      </rPr>
      <t>村小学</t>
    </r>
  </si>
  <si>
    <t>软水管，1卷50米，产品尺寸（长*宽*高）(mm)：50米米mm，加厚，防晒，耐久</t>
  </si>
  <si>
    <r>
      <rPr>
        <sz val="10"/>
        <color theme="1"/>
        <rFont val="宋体"/>
        <charset val="134"/>
        <scheme val="minor"/>
      </rPr>
      <t>80</t>
    </r>
    <r>
      <rPr>
        <sz val="10"/>
        <color theme="1"/>
        <rFont val="宋体"/>
        <charset val="134"/>
      </rPr>
      <t>升，特厚垃圾桶，绿色，超强抗压坚固耐用；</t>
    </r>
  </si>
  <si>
    <t>家用垃圾桶</t>
  </si>
  <si>
    <r>
      <rPr>
        <sz val="10"/>
        <color theme="1"/>
        <rFont val="宋体"/>
        <charset val="134"/>
        <scheme val="minor"/>
      </rPr>
      <t>12</t>
    </r>
    <r>
      <rPr>
        <sz val="10"/>
        <color theme="1"/>
        <rFont val="宋体"/>
        <charset val="134"/>
      </rPr>
      <t>升大容量，加厚</t>
    </r>
  </si>
  <si>
    <t>白色自来水管</t>
  </si>
  <si>
    <t>pe自来水管，6分白管，外径25*2.0壁厚</t>
  </si>
  <si>
    <t>米</t>
  </si>
  <si>
    <r>
      <rPr>
        <sz val="11"/>
        <color theme="1"/>
        <rFont val="Tahoma"/>
        <charset val="134"/>
      </rPr>
      <t>18</t>
    </r>
    <r>
      <rPr>
        <sz val="11"/>
        <color theme="1"/>
        <rFont val="宋体"/>
        <charset val="134"/>
      </rPr>
      <t>村小学</t>
    </r>
  </si>
  <si>
    <t>塑料扫把</t>
  </si>
  <si>
    <t>高粱扫把</t>
  </si>
  <si>
    <t>品牌：卫洋，型号：WY-001,杆材质：木材</t>
  </si>
  <si>
    <r>
      <rPr>
        <sz val="11"/>
        <rFont val="宋体"/>
        <charset val="134"/>
        <scheme val="minor"/>
      </rPr>
      <t>60L</t>
    </r>
    <r>
      <rPr>
        <sz val="12"/>
        <rFont val="宋体"/>
        <charset val="134"/>
      </rPr>
      <t>加厚摇盖</t>
    </r>
  </si>
  <si>
    <t>长：50cm，宽：20cm 各种颜色</t>
  </si>
  <si>
    <t>铁锹（小）</t>
  </si>
  <si>
    <t>品牌：神龙/重量：1.42KG,产品形状圆头，材质;铁</t>
  </si>
  <si>
    <t>品牌：ZHEN XING/型号97463，重量：0.82KG，外部材质：不锈钢</t>
  </si>
  <si>
    <t>铁锹（大）</t>
  </si>
  <si>
    <t>品牌：神龙/重量：1.7KG,产品形状圆头，材质;铁</t>
  </si>
  <si>
    <t>木材，魔术扫把</t>
  </si>
  <si>
    <t>21村小学</t>
  </si>
  <si>
    <t>高粱</t>
  </si>
  <si>
    <t>塑料</t>
  </si>
  <si>
    <t>三角固定把手</t>
  </si>
  <si>
    <t>30cm*30cm</t>
  </si>
  <si>
    <t>（小）直径：25.5cm，高：28cm</t>
  </si>
  <si>
    <t>棉线，拖把杆的承重 (kg):5kg;杆材质:木材；110cm，36cm.</t>
  </si>
  <si>
    <t>高：2米，宽1.5米</t>
  </si>
  <si>
    <t>垃圾夹子</t>
  </si>
  <si>
    <t>加长夹子</t>
  </si>
  <si>
    <t>长柄马桶刷</t>
  </si>
  <si>
    <t>95cm长柄，方形刷</t>
  </si>
  <si>
    <t>5村小学</t>
  </si>
  <si>
    <t>竹竿大扫把</t>
  </si>
  <si>
    <t>塑料洒水壶</t>
  </si>
  <si>
    <t>罕南力克镇总合计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</si>
</sst>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theme="1"/>
      <name val="宋体"/>
      <charset val="134"/>
      <scheme val="minor"/>
    </font>
    <font>
      <sz val="10"/>
      <color theme="1"/>
      <name val="仿宋"/>
      <charset val="134"/>
    </font>
    <font>
      <sz val="11"/>
      <color theme="1"/>
      <name val="Tahoma"/>
      <charset val="134"/>
    </font>
    <font>
      <sz val="11"/>
      <color indexed="8"/>
      <name val="宋体"/>
      <charset val="134"/>
    </font>
    <font>
      <sz val="12"/>
      <name val="宋体"/>
      <charset val="134"/>
    </font>
    <font>
      <sz val="16"/>
      <color theme="1"/>
      <name val="宋体"/>
      <charset val="134"/>
      <scheme val="minor"/>
    </font>
    <font>
      <sz val="10"/>
      <color theme="1"/>
      <name val="宋体"/>
      <charset val="134"/>
      <scheme val="minor"/>
    </font>
    <font>
      <b/>
      <sz val="10"/>
      <color theme="1"/>
      <name val="宋体"/>
      <charset val="134"/>
      <scheme val="minor"/>
    </font>
    <font>
      <sz val="11"/>
      <color theme="1"/>
      <name val="宋体"/>
      <charset val="134"/>
    </font>
    <font>
      <sz val="11"/>
      <name val="宋体"/>
      <charset val="134"/>
      <scheme val="minor"/>
    </font>
    <font>
      <sz val="9"/>
      <color theme="1"/>
      <name val="宋体"/>
      <charset val="134"/>
      <scheme val="minor"/>
    </font>
    <font>
      <sz val="8"/>
      <color theme="1"/>
      <name val="宋体"/>
      <charset val="134"/>
      <scheme val="minor"/>
    </font>
    <font>
      <sz val="16"/>
      <color theme="1"/>
      <name val="宋体"/>
      <charset val="134"/>
    </font>
    <font>
      <sz val="16"/>
      <color theme="1"/>
      <name val="Tahoma"/>
      <charset val="134"/>
    </font>
    <font>
      <sz val="14"/>
      <name val="宋体"/>
      <charset val="134"/>
    </font>
    <font>
      <sz val="14"/>
      <name val="Tahoma"/>
      <charset val="134"/>
    </font>
    <font>
      <sz val="9"/>
      <color rgb="FF404040"/>
      <name val="Microsoft YaHei"/>
      <charset val="134"/>
    </font>
    <font>
      <sz val="8"/>
      <color rgb="FF404040"/>
      <name val="Microsoft YaHei"/>
      <charset val="134"/>
    </font>
    <font>
      <sz val="12"/>
      <color theme="1"/>
      <name val="宋体"/>
      <charset val="134"/>
      <scheme val="minor"/>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Helv"/>
      <charset val="0"/>
    </font>
    <font>
      <sz val="10"/>
      <color theme="1"/>
      <name val="宋体"/>
      <charset val="134"/>
    </font>
    <font>
      <sz val="8"/>
      <color theme="1"/>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3" borderId="8"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7" fillId="0" borderId="0" applyNumberFormat="0" applyFill="0" applyBorder="0" applyAlignment="0" applyProtection="0">
      <alignment vertical="center"/>
    </xf>
    <xf numFmtId="0" fontId="28" fillId="4" borderId="11" applyNumberFormat="0" applyAlignment="0" applyProtection="0">
      <alignment vertical="center"/>
    </xf>
    <xf numFmtId="0" fontId="29" fillId="5" borderId="12" applyNumberFormat="0" applyAlignment="0" applyProtection="0">
      <alignment vertical="center"/>
    </xf>
    <xf numFmtId="0" fontId="30" fillId="5" borderId="11" applyNumberFormat="0" applyAlignment="0" applyProtection="0">
      <alignment vertical="center"/>
    </xf>
    <xf numFmtId="0" fontId="31" fillId="6" borderId="13" applyNumberFormat="0" applyAlignment="0" applyProtection="0">
      <alignment vertical="center"/>
    </xf>
    <xf numFmtId="0" fontId="32" fillId="0" borderId="14" applyNumberFormat="0" applyFill="0" applyAlignment="0" applyProtection="0">
      <alignment vertical="center"/>
    </xf>
    <xf numFmtId="0" fontId="33" fillId="0" borderId="15"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xf numFmtId="0" fontId="39" fillId="0" borderId="0"/>
    <xf numFmtId="0" fontId="4" fillId="0" borderId="0"/>
    <xf numFmtId="0" fontId="4" fillId="0" borderId="0">
      <alignment vertical="center"/>
    </xf>
    <xf numFmtId="0" fontId="18" fillId="0" borderId="0"/>
    <xf numFmtId="0" fontId="0" fillId="0" borderId="0">
      <alignment vertical="center"/>
    </xf>
  </cellStyleXfs>
  <cellXfs count="93">
    <xf numFmtId="0" fontId="0" fillId="0" borderId="0" xfId="0">
      <alignment vertical="center"/>
    </xf>
    <xf numFmtId="0" fontId="1" fillId="0" borderId="0" xfId="0" applyFont="1" applyFill="1" applyAlignment="1">
      <alignment horizontal="center"/>
    </xf>
    <xf numFmtId="0" fontId="1" fillId="2" borderId="0" xfId="0" applyFont="1" applyFill="1" applyAlignment="1">
      <alignment horizontal="center"/>
    </xf>
    <xf numFmtId="0" fontId="1" fillId="2" borderId="0" xfId="0"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horizontal="center"/>
    </xf>
    <xf numFmtId="0" fontId="3" fillId="2" borderId="0" xfId="0" applyFont="1" applyFill="1" applyBorder="1" applyAlignment="1">
      <alignment vertical="center"/>
    </xf>
    <xf numFmtId="0" fontId="4" fillId="0" borderId="0" xfId="0" applyFont="1" applyFill="1" applyBorder="1" applyAlignment="1">
      <alignment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6"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2" borderId="4" xfId="0" applyFont="1" applyFill="1" applyBorder="1" applyAlignment="1">
      <alignment horizontal="left" vertical="center" wrapText="1"/>
    </xf>
    <xf numFmtId="176" fontId="0" fillId="2" borderId="1" xfId="0" applyNumberFormat="1" applyFont="1" applyFill="1" applyBorder="1" applyAlignment="1">
      <alignment horizontal="center" vertical="center"/>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Border="1" applyAlignment="1">
      <alignment horizontal="center" vertical="center"/>
    </xf>
    <xf numFmtId="0" fontId="8" fillId="0" borderId="4" xfId="0" applyFont="1" applyFill="1" applyBorder="1" applyAlignment="1">
      <alignment horizontal="center" vertical="center"/>
    </xf>
    <xf numFmtId="0" fontId="8" fillId="0" borderId="4" xfId="0" applyFont="1" applyFill="1" applyBorder="1" applyAlignment="1">
      <alignment horizontal="center" vertical="center" wrapText="1"/>
    </xf>
    <xf numFmtId="0" fontId="2" fillId="0" borderId="4" xfId="0" applyFont="1" applyFill="1" applyBorder="1" applyAlignment="1">
      <alignment horizontal="center" vertical="center"/>
    </xf>
    <xf numFmtId="0" fontId="7" fillId="2" borderId="7" xfId="0" applyFont="1" applyFill="1" applyBorder="1" applyAlignment="1">
      <alignment horizontal="center" vertical="center" wrapText="1"/>
    </xf>
    <xf numFmtId="176" fontId="2" fillId="0" borderId="4" xfId="0" applyNumberFormat="1" applyFont="1" applyFill="1" applyBorder="1" applyAlignment="1">
      <alignment horizontal="center" vertical="center"/>
    </xf>
    <xf numFmtId="0" fontId="0" fillId="0" borderId="4" xfId="0" applyBorder="1" applyAlignment="1">
      <alignment horizontal="center" vertical="center" wrapText="1"/>
    </xf>
    <xf numFmtId="0" fontId="0" fillId="2" borderId="5" xfId="52" applyFont="1" applyFill="1" applyBorder="1" applyAlignment="1">
      <alignment horizontal="center" vertical="center"/>
    </xf>
    <xf numFmtId="0" fontId="0" fillId="2" borderId="6" xfId="52" applyFont="1" applyFill="1" applyBorder="1" applyAlignment="1">
      <alignment horizontal="center" vertical="center"/>
    </xf>
    <xf numFmtId="0" fontId="0" fillId="0" borderId="4" xfId="0" applyFont="1" applyBorder="1" applyAlignment="1">
      <alignment horizontal="center" vertical="center" wrapText="1"/>
    </xf>
    <xf numFmtId="0" fontId="0" fillId="0" borderId="4" xfId="0" applyBorder="1" applyAlignment="1">
      <alignment horizontal="center" vertical="center"/>
    </xf>
    <xf numFmtId="0" fontId="9" fillId="2" borderId="4"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6" fillId="0" borderId="4" xfId="0" applyFont="1" applyBorder="1" applyAlignment="1">
      <alignment horizontal="center" vertical="center"/>
    </xf>
    <xf numFmtId="0" fontId="11" fillId="0" borderId="4" xfId="0" applyFont="1" applyBorder="1" applyAlignment="1">
      <alignment horizontal="center" vertical="center" wrapText="1"/>
    </xf>
    <xf numFmtId="0" fontId="0" fillId="2" borderId="7" xfId="52" applyFont="1" applyFill="1" applyBorder="1" applyAlignment="1">
      <alignment horizontal="center" vertical="center"/>
    </xf>
    <xf numFmtId="0" fontId="12" fillId="0" borderId="4" xfId="0" applyFont="1" applyFill="1" applyBorder="1" applyAlignment="1">
      <alignment horizontal="center" vertical="center"/>
    </xf>
    <xf numFmtId="0" fontId="13" fillId="0" borderId="4" xfId="0" applyFont="1" applyFill="1" applyBorder="1" applyAlignment="1">
      <alignment horizontal="center" vertical="center"/>
    </xf>
    <xf numFmtId="176" fontId="14" fillId="0" borderId="4" xfId="0" applyNumberFormat="1" applyFont="1" applyFill="1" applyBorder="1" applyAlignment="1">
      <alignment horizontal="center" vertical="center"/>
    </xf>
    <xf numFmtId="176" fontId="15" fillId="0" borderId="4" xfId="0" applyNumberFormat="1" applyFont="1" applyFill="1" applyBorder="1" applyAlignment="1">
      <alignment horizontal="center" vertical="center"/>
    </xf>
    <xf numFmtId="0" fontId="0" fillId="2" borderId="4" xfId="52" applyFont="1" applyFill="1" applyBorder="1" applyAlignment="1">
      <alignment vertical="center"/>
    </xf>
    <xf numFmtId="0" fontId="10" fillId="0" borderId="4" xfId="0" applyFont="1" applyBorder="1" applyAlignment="1">
      <alignment horizontal="center" vertical="center"/>
    </xf>
    <xf numFmtId="0" fontId="0" fillId="0" borderId="5" xfId="0" applyBorder="1" applyAlignment="1">
      <alignment horizontal="center" vertical="center" wrapText="1"/>
    </xf>
    <xf numFmtId="0" fontId="0" fillId="0" borderId="1" xfId="0" applyBorder="1" applyAlignment="1">
      <alignment horizontal="center" vertical="center"/>
    </xf>
    <xf numFmtId="0" fontId="0" fillId="0" borderId="6" xfId="0" applyBorder="1" applyAlignment="1">
      <alignment horizontal="center" vertical="center" wrapText="1"/>
    </xf>
    <xf numFmtId="0" fontId="0" fillId="0" borderId="4" xfId="0" applyFont="1" applyBorder="1">
      <alignment vertical="center"/>
    </xf>
    <xf numFmtId="0" fontId="10" fillId="0" borderId="4" xfId="0" applyFont="1" applyBorder="1" applyAlignment="1">
      <alignment horizontal="center" vertical="center" wrapText="1"/>
    </xf>
    <xf numFmtId="0" fontId="0" fillId="2" borderId="4" xfId="53" applyFont="1" applyFill="1" applyBorder="1" applyAlignment="1" applyProtection="1">
      <alignment horizontal="left" vertical="center" shrinkToFit="1"/>
    </xf>
    <xf numFmtId="0" fontId="16" fillId="0" borderId="4" xfId="0" applyFont="1" applyBorder="1" applyAlignment="1">
      <alignment horizontal="center" vertical="center" wrapText="1"/>
    </xf>
    <xf numFmtId="0" fontId="6" fillId="0" borderId="4" xfId="0" applyFont="1" applyBorder="1" applyAlignment="1">
      <alignment horizontal="left" vertical="center" wrapText="1"/>
    </xf>
    <xf numFmtId="0" fontId="17"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176" fontId="10" fillId="0" borderId="1" xfId="0" applyNumberFormat="1" applyFont="1" applyBorder="1" applyAlignment="1">
      <alignment horizontal="center" vertical="center" wrapText="1"/>
    </xf>
    <xf numFmtId="176" fontId="10" fillId="0" borderId="2" xfId="0" applyNumberFormat="1" applyFont="1" applyBorder="1" applyAlignment="1">
      <alignment horizontal="center" vertical="center" wrapText="1"/>
    </xf>
    <xf numFmtId="176" fontId="10" fillId="0" borderId="3" xfId="0" applyNumberFormat="1" applyFont="1" applyBorder="1" applyAlignment="1">
      <alignment horizontal="center" vertical="center" wrapText="1"/>
    </xf>
    <xf numFmtId="0" fontId="0" fillId="0" borderId="7" xfId="0" applyBorder="1" applyAlignment="1">
      <alignment horizontal="center" vertical="center" wrapText="1"/>
    </xf>
    <xf numFmtId="0" fontId="0" fillId="2" borderId="4" xfId="0" applyFont="1" applyFill="1" applyBorder="1" applyAlignment="1">
      <alignment horizontal="left" vertical="center"/>
    </xf>
    <xf numFmtId="0" fontId="0" fillId="0" borderId="4" xfId="0" applyFont="1" applyFill="1" applyBorder="1" applyAlignment="1" applyProtection="1">
      <alignment horizontal="center" vertical="center"/>
      <protection locked="0"/>
    </xf>
    <xf numFmtId="0" fontId="0" fillId="0" borderId="5" xfId="0" applyBorder="1" applyAlignment="1">
      <alignment horizontal="center" vertical="center"/>
    </xf>
    <xf numFmtId="0" fontId="0" fillId="0" borderId="6" xfId="0" applyBorder="1" applyAlignment="1">
      <alignment horizontal="center" vertical="center"/>
    </xf>
    <xf numFmtId="0" fontId="8" fillId="0" borderId="0" xfId="0" applyFont="1" applyFill="1" applyAlignment="1">
      <alignment horizontal="center"/>
    </xf>
    <xf numFmtId="0" fontId="0" fillId="0" borderId="0" xfId="0" applyBorder="1">
      <alignment vertical="center"/>
    </xf>
    <xf numFmtId="176" fontId="0" fillId="0" borderId="1" xfId="0" applyNumberFormat="1" applyBorder="1" applyAlignment="1">
      <alignment horizontal="center" vertical="center"/>
    </xf>
    <xf numFmtId="176" fontId="0" fillId="0" borderId="2" xfId="0" applyNumberFormat="1" applyBorder="1" applyAlignment="1">
      <alignment horizontal="center" vertical="center"/>
    </xf>
    <xf numFmtId="176" fontId="0" fillId="0" borderId="3" xfId="0" applyNumberFormat="1" applyBorder="1" applyAlignment="1">
      <alignment horizontal="center" vertical="center"/>
    </xf>
    <xf numFmtId="0" fontId="6" fillId="2" borderId="4" xfId="0" applyFont="1" applyFill="1" applyBorder="1" applyAlignment="1">
      <alignment horizontal="left" vertical="center" wrapText="1"/>
    </xf>
    <xf numFmtId="0" fontId="6" fillId="0" borderId="4" xfId="0" applyFont="1" applyBorder="1" applyAlignment="1">
      <alignment horizontal="center" vertical="center" wrapText="1"/>
    </xf>
    <xf numFmtId="0" fontId="6" fillId="0" borderId="4" xfId="0" applyFont="1" applyFill="1" applyBorder="1" applyAlignment="1">
      <alignment horizontal="center" vertical="center" wrapText="1"/>
    </xf>
    <xf numFmtId="0" fontId="3" fillId="0" borderId="4" xfId="0" applyFont="1" applyFill="1" applyBorder="1" applyAlignment="1">
      <alignment horizontal="center" vertical="center"/>
    </xf>
    <xf numFmtId="0" fontId="10" fillId="0" borderId="4" xfId="0" applyFont="1" applyBorder="1">
      <alignment vertical="center"/>
    </xf>
    <xf numFmtId="0" fontId="3" fillId="0" borderId="4" xfId="0" applyFont="1" applyFill="1" applyBorder="1" applyAlignment="1">
      <alignment horizontal="center" vertical="center" shrinkToFit="1"/>
    </xf>
    <xf numFmtId="0" fontId="10" fillId="0" borderId="4" xfId="0" applyFont="1" applyBorder="1" applyAlignment="1">
      <alignment vertical="center" wrapText="1"/>
    </xf>
    <xf numFmtId="0" fontId="3" fillId="2" borderId="4" xfId="0" applyFont="1" applyFill="1" applyBorder="1" applyAlignment="1">
      <alignment horizontal="center" vertical="center"/>
    </xf>
    <xf numFmtId="0" fontId="18" fillId="2" borderId="4" xfId="0" applyFont="1" applyFill="1" applyBorder="1" applyAlignment="1" applyProtection="1">
      <alignment horizontal="center" vertical="center" wrapText="1"/>
      <protection locked="0"/>
    </xf>
    <xf numFmtId="0" fontId="0" fillId="2" borderId="4" xfId="52" applyFont="1" applyFill="1" applyBorder="1" applyAlignment="1" applyProtection="1">
      <alignment horizontal="center" vertical="center" shrinkToFit="1"/>
    </xf>
    <xf numFmtId="0" fontId="0" fillId="2" borderId="4" xfId="52" applyFont="1" applyFill="1" applyBorder="1" applyAlignment="1" applyProtection="1">
      <alignment horizontal="center" vertical="center" wrapText="1" shrinkToFit="1"/>
    </xf>
    <xf numFmtId="0" fontId="0" fillId="2" borderId="1" xfId="0" applyFont="1" applyFill="1" applyBorder="1" applyAlignment="1">
      <alignment vertical="center"/>
    </xf>
    <xf numFmtId="0" fontId="0" fillId="2" borderId="2" xfId="0" applyFont="1" applyFill="1" applyBorder="1" applyAlignment="1">
      <alignment horizontal="center" vertical="center"/>
    </xf>
    <xf numFmtId="176" fontId="0" fillId="2" borderId="2" xfId="0" applyNumberFormat="1" applyFont="1" applyFill="1" applyBorder="1" applyAlignment="1">
      <alignment horizontal="center" vertical="center"/>
    </xf>
    <xf numFmtId="176" fontId="0" fillId="2" borderId="3" xfId="0" applyNumberFormat="1" applyFont="1" applyFill="1" applyBorder="1" applyAlignment="1">
      <alignment horizontal="center" vertical="center"/>
    </xf>
    <xf numFmtId="0" fontId="0" fillId="0" borderId="4" xfId="0" applyFill="1" applyBorder="1" applyAlignment="1">
      <alignment horizontal="center" vertical="center"/>
    </xf>
    <xf numFmtId="0" fontId="4" fillId="0" borderId="4" xfId="0" applyFont="1" applyFill="1" applyBorder="1" applyAlignment="1">
      <alignment vertical="center"/>
    </xf>
    <xf numFmtId="0" fontId="18" fillId="0" borderId="4" xfId="0" applyNumberFormat="1" applyFont="1" applyFill="1" applyBorder="1" applyAlignment="1" applyProtection="1">
      <alignment horizontal="center" vertical="center" wrapText="1"/>
      <protection locked="0"/>
    </xf>
    <xf numFmtId="0" fontId="18" fillId="0" borderId="4" xfId="0" applyFont="1" applyFill="1" applyBorder="1" applyAlignment="1" applyProtection="1">
      <alignment horizontal="center" vertical="center" wrapText="1"/>
      <protection locked="0"/>
    </xf>
    <xf numFmtId="0" fontId="19" fillId="0" borderId="4" xfId="0" applyFont="1" applyFill="1" applyBorder="1" applyAlignment="1">
      <alignment horizontal="center" vertical="center" wrapText="1"/>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176" fontId="4" fillId="0" borderId="1" xfId="0" applyNumberFormat="1" applyFont="1" applyFill="1" applyBorder="1" applyAlignment="1">
      <alignment horizontal="center" vertical="center"/>
    </xf>
    <xf numFmtId="176" fontId="4" fillId="0" borderId="2" xfId="0" applyNumberFormat="1" applyFont="1" applyFill="1" applyBorder="1" applyAlignment="1">
      <alignment horizontal="center" vertical="center"/>
    </xf>
    <xf numFmtId="176" fontId="4" fillId="0" borderId="3" xfId="0" applyNumberFormat="1" applyFont="1" applyFill="1" applyBorder="1" applyAlignment="1">
      <alignment horizontal="center" vertical="center"/>
    </xf>
    <xf numFmtId="176" fontId="4" fillId="0" borderId="4" xfId="0" applyNumberFormat="1" applyFont="1" applyFill="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疏勒县2012-2013学年中小学在校生统计表" xfId="49"/>
    <cellStyle name="常规_Sheet2" xfId="50"/>
    <cellStyle name="常规_2008-2009学年中小学基本数据统计表" xfId="51"/>
    <cellStyle name="常规 3" xfId="52"/>
    <cellStyle name="常规 2"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06"/>
  <sheetViews>
    <sheetView tabSelected="1" zoomScale="85" zoomScaleNormal="85" workbookViewId="0">
      <selection activeCell="O7" sqref="O7"/>
    </sheetView>
  </sheetViews>
  <sheetFormatPr defaultColWidth="9" defaultRowHeight="14.25"/>
  <cols>
    <col min="1" max="1" width="6.125" style="7" customWidth="1"/>
    <col min="2" max="2" width="18.2333333333333" style="7" customWidth="1"/>
    <col min="3" max="3" width="35" style="7" customWidth="1"/>
    <col min="4" max="5" width="7.79166666666667" style="7" customWidth="1"/>
    <col min="6" max="6" width="6.46666666666667" style="7" customWidth="1"/>
    <col min="7" max="7" width="8.525" style="7" customWidth="1"/>
    <col min="8" max="16384" width="9" style="7"/>
  </cols>
  <sheetData>
    <row r="1" s="1" customFormat="1" ht="34" customHeight="1" spans="1:8">
      <c r="A1" s="8" t="s">
        <v>0</v>
      </c>
      <c r="B1" s="9"/>
      <c r="C1" s="9"/>
      <c r="D1" s="9"/>
      <c r="E1" s="9"/>
      <c r="F1" s="9"/>
      <c r="G1" s="9"/>
      <c r="H1" s="10"/>
    </row>
    <row r="2" s="1" customFormat="1" ht="20" customHeight="1" spans="1:8">
      <c r="A2" s="11" t="s">
        <v>1</v>
      </c>
      <c r="B2" s="11" t="s">
        <v>2</v>
      </c>
      <c r="C2" s="11" t="s">
        <v>3</v>
      </c>
      <c r="D2" s="11" t="s">
        <v>4</v>
      </c>
      <c r="E2" s="11" t="s">
        <v>5</v>
      </c>
      <c r="F2" s="11" t="s">
        <v>6</v>
      </c>
      <c r="G2" s="11" t="s">
        <v>7</v>
      </c>
      <c r="H2" s="11" t="s">
        <v>8</v>
      </c>
    </row>
    <row r="3" s="2" customFormat="1" ht="26" customHeight="1" spans="1:8">
      <c r="A3" s="12">
        <v>1</v>
      </c>
      <c r="B3" s="12" t="s">
        <v>9</v>
      </c>
      <c r="C3" s="13" t="s">
        <v>10</v>
      </c>
      <c r="D3" s="12" t="s">
        <v>11</v>
      </c>
      <c r="E3" s="12">
        <v>250</v>
      </c>
      <c r="F3" s="12">
        <v>20</v>
      </c>
      <c r="G3" s="14">
        <f>E3*F3</f>
        <v>5000</v>
      </c>
      <c r="H3" s="15" t="s">
        <v>12</v>
      </c>
    </row>
    <row r="4" s="2" customFormat="1" ht="26" customHeight="1" spans="1:8">
      <c r="A4" s="12">
        <v>2</v>
      </c>
      <c r="B4" s="12" t="s">
        <v>13</v>
      </c>
      <c r="C4" s="13" t="s">
        <v>14</v>
      </c>
      <c r="D4" s="12" t="s">
        <v>15</v>
      </c>
      <c r="E4" s="12">
        <v>50</v>
      </c>
      <c r="F4" s="12">
        <v>20</v>
      </c>
      <c r="G4" s="14">
        <f t="shared" ref="G4:G17" si="0">E4*F4</f>
        <v>1000</v>
      </c>
      <c r="H4" s="16"/>
    </row>
    <row r="5" s="3" customFormat="1" ht="26" customHeight="1" spans="1:8">
      <c r="A5" s="12">
        <v>3</v>
      </c>
      <c r="B5" s="17" t="s">
        <v>16</v>
      </c>
      <c r="C5" s="13" t="s">
        <v>17</v>
      </c>
      <c r="D5" s="12" t="s">
        <v>18</v>
      </c>
      <c r="E5" s="12">
        <v>150</v>
      </c>
      <c r="F5" s="12">
        <v>30</v>
      </c>
      <c r="G5" s="14">
        <f t="shared" si="0"/>
        <v>4500</v>
      </c>
      <c r="H5" s="16"/>
    </row>
    <row r="6" s="3" customFormat="1" ht="26" customHeight="1" spans="1:8">
      <c r="A6" s="12">
        <v>4</v>
      </c>
      <c r="B6" s="13" t="s">
        <v>19</v>
      </c>
      <c r="C6" s="13" t="s">
        <v>20</v>
      </c>
      <c r="D6" s="12" t="s">
        <v>11</v>
      </c>
      <c r="E6" s="12">
        <v>200</v>
      </c>
      <c r="F6" s="12">
        <v>30</v>
      </c>
      <c r="G6" s="14">
        <f t="shared" si="0"/>
        <v>6000</v>
      </c>
      <c r="H6" s="16"/>
    </row>
    <row r="7" s="3" customFormat="1" ht="26" customHeight="1" spans="1:8">
      <c r="A7" s="12">
        <v>5</v>
      </c>
      <c r="B7" s="12" t="s">
        <v>21</v>
      </c>
      <c r="C7" s="13" t="s">
        <v>22</v>
      </c>
      <c r="D7" s="12" t="s">
        <v>11</v>
      </c>
      <c r="E7" s="12">
        <v>30</v>
      </c>
      <c r="F7" s="12">
        <v>30</v>
      </c>
      <c r="G7" s="14">
        <f t="shared" si="0"/>
        <v>900</v>
      </c>
      <c r="H7" s="16"/>
    </row>
    <row r="8" s="3" customFormat="1" ht="26" customHeight="1" spans="1:8">
      <c r="A8" s="12">
        <v>6</v>
      </c>
      <c r="B8" s="12" t="s">
        <v>23</v>
      </c>
      <c r="C8" s="13" t="s">
        <v>24</v>
      </c>
      <c r="D8" s="12" t="s">
        <v>11</v>
      </c>
      <c r="E8" s="12">
        <v>450</v>
      </c>
      <c r="F8" s="12">
        <v>10</v>
      </c>
      <c r="G8" s="14">
        <f t="shared" si="0"/>
        <v>4500</v>
      </c>
      <c r="H8" s="16"/>
    </row>
    <row r="9" s="3" customFormat="1" ht="26" customHeight="1" spans="1:8">
      <c r="A9" s="12">
        <v>7</v>
      </c>
      <c r="B9" s="12" t="s">
        <v>25</v>
      </c>
      <c r="C9" s="13" t="s">
        <v>26</v>
      </c>
      <c r="D9" s="12" t="s">
        <v>11</v>
      </c>
      <c r="E9" s="12">
        <v>150</v>
      </c>
      <c r="F9" s="12">
        <v>10</v>
      </c>
      <c r="G9" s="14">
        <f t="shared" si="0"/>
        <v>1500</v>
      </c>
      <c r="H9" s="16"/>
    </row>
    <row r="10" s="3" customFormat="1" ht="22" customHeight="1" spans="1:8">
      <c r="A10" s="12">
        <v>8</v>
      </c>
      <c r="B10" s="12" t="s">
        <v>27</v>
      </c>
      <c r="C10" s="17" t="s">
        <v>28</v>
      </c>
      <c r="D10" s="12" t="s">
        <v>11</v>
      </c>
      <c r="E10" s="12">
        <v>35</v>
      </c>
      <c r="F10" s="12">
        <v>50</v>
      </c>
      <c r="G10" s="14">
        <f t="shared" si="0"/>
        <v>1750</v>
      </c>
      <c r="H10" s="16"/>
    </row>
    <row r="11" s="3" customFormat="1" ht="26" customHeight="1" spans="1:8">
      <c r="A11" s="12">
        <v>9</v>
      </c>
      <c r="B11" s="18" t="s">
        <v>29</v>
      </c>
      <c r="C11" s="13" t="s">
        <v>30</v>
      </c>
      <c r="D11" s="12" t="s">
        <v>31</v>
      </c>
      <c r="E11" s="12">
        <v>200</v>
      </c>
      <c r="F11" s="12">
        <v>3</v>
      </c>
      <c r="G11" s="14">
        <f t="shared" si="0"/>
        <v>600</v>
      </c>
      <c r="H11" s="16"/>
    </row>
    <row r="12" s="3" customFormat="1" ht="26" customHeight="1" spans="1:8">
      <c r="A12" s="12">
        <v>10</v>
      </c>
      <c r="B12" s="19" t="s">
        <v>32</v>
      </c>
      <c r="C12" s="17" t="s">
        <v>33</v>
      </c>
      <c r="D12" s="12" t="s">
        <v>11</v>
      </c>
      <c r="E12" s="12">
        <v>50</v>
      </c>
      <c r="F12" s="12">
        <v>15</v>
      </c>
      <c r="G12" s="14">
        <f t="shared" si="0"/>
        <v>750</v>
      </c>
      <c r="H12" s="16"/>
    </row>
    <row r="13" s="4" customFormat="1" ht="26" customHeight="1" spans="1:8">
      <c r="A13" s="12">
        <v>11</v>
      </c>
      <c r="B13" s="11" t="s">
        <v>34</v>
      </c>
      <c r="C13" s="11" t="s">
        <v>35</v>
      </c>
      <c r="D13" s="11" t="s">
        <v>11</v>
      </c>
      <c r="E13" s="11">
        <v>2</v>
      </c>
      <c r="F13" s="11">
        <v>20</v>
      </c>
      <c r="G13" s="14">
        <f t="shared" si="0"/>
        <v>40</v>
      </c>
      <c r="H13" s="16"/>
    </row>
    <row r="14" s="4" customFormat="1" ht="26" customHeight="1" spans="1:8">
      <c r="A14" s="12">
        <v>12</v>
      </c>
      <c r="B14" s="11" t="s">
        <v>36</v>
      </c>
      <c r="C14" s="11" t="s">
        <v>37</v>
      </c>
      <c r="D14" s="11" t="s">
        <v>11</v>
      </c>
      <c r="E14" s="11">
        <v>165</v>
      </c>
      <c r="F14" s="11">
        <v>12</v>
      </c>
      <c r="G14" s="14">
        <f t="shared" si="0"/>
        <v>1980</v>
      </c>
      <c r="H14" s="16"/>
    </row>
    <row r="15" s="4" customFormat="1" ht="26" customHeight="1" spans="1:8">
      <c r="A15" s="12">
        <v>13</v>
      </c>
      <c r="B15" s="11" t="s">
        <v>38</v>
      </c>
      <c r="C15" s="11" t="s">
        <v>39</v>
      </c>
      <c r="D15" s="11" t="s">
        <v>11</v>
      </c>
      <c r="E15" s="11">
        <v>70</v>
      </c>
      <c r="F15" s="11">
        <v>15</v>
      </c>
      <c r="G15" s="14">
        <f t="shared" si="0"/>
        <v>1050</v>
      </c>
      <c r="H15" s="16"/>
    </row>
    <row r="16" s="4" customFormat="1" ht="27" customHeight="1" spans="1:8">
      <c r="A16" s="12">
        <v>14</v>
      </c>
      <c r="B16" s="20" t="s">
        <v>40</v>
      </c>
      <c r="C16" s="21" t="s">
        <v>41</v>
      </c>
      <c r="D16" s="11" t="s">
        <v>11</v>
      </c>
      <c r="E16" s="22">
        <v>50</v>
      </c>
      <c r="F16" s="22">
        <v>8</v>
      </c>
      <c r="G16" s="14">
        <f t="shared" si="0"/>
        <v>400</v>
      </c>
      <c r="H16" s="16"/>
    </row>
    <row r="17" s="4" customFormat="1" ht="28" customHeight="1" spans="1:8">
      <c r="A17" s="12">
        <v>15</v>
      </c>
      <c r="B17" s="20" t="s">
        <v>42</v>
      </c>
      <c r="C17" s="21" t="s">
        <v>43</v>
      </c>
      <c r="D17" s="11" t="s">
        <v>11</v>
      </c>
      <c r="E17" s="22">
        <v>200</v>
      </c>
      <c r="F17" s="22">
        <v>3</v>
      </c>
      <c r="G17" s="14">
        <f t="shared" si="0"/>
        <v>600</v>
      </c>
      <c r="H17" s="23"/>
    </row>
    <row r="18" s="4" customFormat="1" ht="33" customHeight="1" spans="1:8">
      <c r="A18" s="20" t="s">
        <v>44</v>
      </c>
      <c r="B18" s="22"/>
      <c r="C18" s="22"/>
      <c r="D18" s="24">
        <f>SUM(G3:G17)</f>
        <v>30570</v>
      </c>
      <c r="E18" s="24"/>
      <c r="F18" s="24"/>
      <c r="G18" s="24"/>
      <c r="H18" s="24"/>
    </row>
    <row r="19" s="5" customFormat="1" ht="27" customHeight="1" spans="1:8">
      <c r="A19" s="17">
        <v>1</v>
      </c>
      <c r="B19" s="13" t="s">
        <v>19</v>
      </c>
      <c r="C19" s="25" t="s">
        <v>45</v>
      </c>
      <c r="D19" s="25" t="s">
        <v>11</v>
      </c>
      <c r="E19" s="17">
        <v>15</v>
      </c>
      <c r="F19" s="17">
        <v>30</v>
      </c>
      <c r="G19" s="17">
        <f>E19*F19</f>
        <v>450</v>
      </c>
      <c r="H19" s="26" t="s">
        <v>46</v>
      </c>
    </row>
    <row r="20" s="5" customFormat="1" ht="27" customHeight="1" spans="1:8">
      <c r="A20" s="17">
        <v>2</v>
      </c>
      <c r="B20" s="17" t="s">
        <v>16</v>
      </c>
      <c r="C20" s="17" t="s">
        <v>47</v>
      </c>
      <c r="D20" s="17" t="s">
        <v>18</v>
      </c>
      <c r="E20" s="17">
        <v>50</v>
      </c>
      <c r="F20" s="17">
        <v>30</v>
      </c>
      <c r="G20" s="17">
        <f t="shared" ref="G20:G31" si="1">E20*F20</f>
        <v>1500</v>
      </c>
      <c r="H20" s="27"/>
    </row>
    <row r="21" s="5" customFormat="1" ht="27" customHeight="1" spans="1:8">
      <c r="A21" s="17">
        <v>3</v>
      </c>
      <c r="B21" s="12" t="s">
        <v>21</v>
      </c>
      <c r="C21" s="28" t="s">
        <v>48</v>
      </c>
      <c r="D21" s="19" t="s">
        <v>49</v>
      </c>
      <c r="E21" s="29">
        <v>2</v>
      </c>
      <c r="F21" s="29">
        <v>45</v>
      </c>
      <c r="G21" s="17">
        <f t="shared" si="1"/>
        <v>90</v>
      </c>
      <c r="H21" s="27"/>
    </row>
    <row r="22" s="5" customFormat="1" ht="27" customHeight="1" spans="1:8">
      <c r="A22" s="17">
        <v>4</v>
      </c>
      <c r="B22" s="19" t="s">
        <v>32</v>
      </c>
      <c r="C22" s="28" t="s">
        <v>50</v>
      </c>
      <c r="D22" s="19" t="s">
        <v>49</v>
      </c>
      <c r="E22" s="29">
        <v>13</v>
      </c>
      <c r="F22" s="29">
        <v>15</v>
      </c>
      <c r="G22" s="17">
        <f t="shared" si="1"/>
        <v>195</v>
      </c>
      <c r="H22" s="27"/>
    </row>
    <row r="23" s="5" customFormat="1" ht="27" customHeight="1" spans="1:8">
      <c r="A23" s="17">
        <v>5</v>
      </c>
      <c r="B23" s="19" t="s">
        <v>51</v>
      </c>
      <c r="C23" s="28" t="s">
        <v>52</v>
      </c>
      <c r="D23" s="19" t="s">
        <v>49</v>
      </c>
      <c r="E23" s="29">
        <v>150</v>
      </c>
      <c r="F23" s="29">
        <v>2</v>
      </c>
      <c r="G23" s="17">
        <f t="shared" si="1"/>
        <v>300</v>
      </c>
      <c r="H23" s="27"/>
    </row>
    <row r="24" s="5" customFormat="1" ht="27" customHeight="1" spans="1:8">
      <c r="A24" s="17">
        <v>7</v>
      </c>
      <c r="B24" s="19" t="s">
        <v>53</v>
      </c>
      <c r="C24" s="28" t="s">
        <v>54</v>
      </c>
      <c r="D24" s="19" t="s">
        <v>49</v>
      </c>
      <c r="E24" s="29">
        <v>2</v>
      </c>
      <c r="F24" s="29">
        <v>22</v>
      </c>
      <c r="G24" s="17">
        <f t="shared" si="1"/>
        <v>44</v>
      </c>
      <c r="H24" s="27"/>
    </row>
    <row r="25" s="5" customFormat="1" ht="27" customHeight="1" spans="1:8">
      <c r="A25" s="17">
        <v>8</v>
      </c>
      <c r="B25" s="19" t="s">
        <v>55</v>
      </c>
      <c r="C25" s="28" t="s">
        <v>56</v>
      </c>
      <c r="D25" s="19" t="s">
        <v>49</v>
      </c>
      <c r="E25" s="29">
        <v>2</v>
      </c>
      <c r="F25" s="29">
        <v>25</v>
      </c>
      <c r="G25" s="17">
        <f t="shared" si="1"/>
        <v>50</v>
      </c>
      <c r="H25" s="27"/>
    </row>
    <row r="26" s="5" customFormat="1" ht="27" customHeight="1" spans="1:8">
      <c r="A26" s="17">
        <v>9</v>
      </c>
      <c r="B26" s="30" t="s">
        <v>57</v>
      </c>
      <c r="C26" s="30" t="s">
        <v>58</v>
      </c>
      <c r="D26" s="30" t="s">
        <v>59</v>
      </c>
      <c r="E26" s="30">
        <v>15</v>
      </c>
      <c r="F26" s="30">
        <v>40</v>
      </c>
      <c r="G26" s="17">
        <f t="shared" si="1"/>
        <v>600</v>
      </c>
      <c r="H26" s="27"/>
    </row>
    <row r="27" s="5" customFormat="1" ht="27" customHeight="1" spans="1:8">
      <c r="A27" s="17">
        <v>10</v>
      </c>
      <c r="B27" s="17" t="s">
        <v>23</v>
      </c>
      <c r="C27" s="17" t="s">
        <v>60</v>
      </c>
      <c r="D27" s="17" t="s">
        <v>11</v>
      </c>
      <c r="E27" s="17">
        <v>55</v>
      </c>
      <c r="F27" s="17">
        <v>10</v>
      </c>
      <c r="G27" s="17">
        <f t="shared" si="1"/>
        <v>550</v>
      </c>
      <c r="H27" s="27"/>
    </row>
    <row r="28" s="5" customFormat="1" ht="27" customHeight="1" spans="1:8">
      <c r="A28" s="17">
        <v>11</v>
      </c>
      <c r="B28" s="18" t="s">
        <v>29</v>
      </c>
      <c r="C28" s="31" t="s">
        <v>61</v>
      </c>
      <c r="D28" s="12" t="s">
        <v>31</v>
      </c>
      <c r="E28" s="18">
        <v>50</v>
      </c>
      <c r="F28" s="18">
        <v>3</v>
      </c>
      <c r="G28" s="17">
        <f t="shared" si="1"/>
        <v>150</v>
      </c>
      <c r="H28" s="27"/>
    </row>
    <row r="29" s="5" customFormat="1" ht="27" customHeight="1" spans="1:8">
      <c r="A29" s="17">
        <v>12</v>
      </c>
      <c r="B29" s="32" t="s">
        <v>62</v>
      </c>
      <c r="C29" s="33" t="s">
        <v>63</v>
      </c>
      <c r="D29" s="25" t="s">
        <v>64</v>
      </c>
      <c r="E29" s="29">
        <v>1</v>
      </c>
      <c r="F29" s="29">
        <v>180</v>
      </c>
      <c r="G29" s="17">
        <f t="shared" si="1"/>
        <v>180</v>
      </c>
      <c r="H29" s="27"/>
    </row>
    <row r="30" s="5" customFormat="1" ht="27" customHeight="1" spans="1:8">
      <c r="A30" s="17">
        <v>13</v>
      </c>
      <c r="B30" s="32" t="s">
        <v>38</v>
      </c>
      <c r="C30" s="33" t="s">
        <v>65</v>
      </c>
      <c r="D30" s="25" t="s">
        <v>11</v>
      </c>
      <c r="E30" s="29">
        <v>10</v>
      </c>
      <c r="F30" s="29">
        <v>17</v>
      </c>
      <c r="G30" s="17">
        <f t="shared" si="1"/>
        <v>170</v>
      </c>
      <c r="H30" s="27"/>
    </row>
    <row r="31" s="5" customFormat="1" ht="27" customHeight="1" spans="1:8">
      <c r="A31" s="17">
        <v>14</v>
      </c>
      <c r="B31" s="18" t="s">
        <v>66</v>
      </c>
      <c r="C31" s="18" t="s">
        <v>67</v>
      </c>
      <c r="D31" s="18" t="s">
        <v>68</v>
      </c>
      <c r="E31" s="18">
        <v>3</v>
      </c>
      <c r="F31" s="18">
        <v>110</v>
      </c>
      <c r="G31" s="17">
        <f t="shared" si="1"/>
        <v>330</v>
      </c>
      <c r="H31" s="34"/>
    </row>
    <row r="32" s="5" customFormat="1" ht="27" customHeight="1" spans="1:8">
      <c r="A32" s="35" t="s">
        <v>69</v>
      </c>
      <c r="B32" s="36"/>
      <c r="C32" s="36"/>
      <c r="D32" s="37">
        <f>SUM(G19:G31)</f>
        <v>4609</v>
      </c>
      <c r="E32" s="38"/>
      <c r="F32" s="38"/>
      <c r="G32" s="38"/>
      <c r="H32" s="39"/>
    </row>
    <row r="33" s="5" customFormat="1" ht="26" customHeight="1" spans="1:8">
      <c r="A33" s="17">
        <v>1</v>
      </c>
      <c r="B33" s="13" t="s">
        <v>19</v>
      </c>
      <c r="C33" s="17" t="s">
        <v>70</v>
      </c>
      <c r="D33" s="17" t="s">
        <v>71</v>
      </c>
      <c r="E33" s="17">
        <v>30</v>
      </c>
      <c r="F33" s="17">
        <v>25</v>
      </c>
      <c r="G33" s="17">
        <f t="shared" ref="G33:G38" si="2">E33*F33</f>
        <v>750</v>
      </c>
      <c r="H33" s="22" t="s">
        <v>72</v>
      </c>
    </row>
    <row r="34" s="5" customFormat="1" ht="26" customHeight="1" spans="1:8">
      <c r="A34" s="17">
        <v>2</v>
      </c>
      <c r="B34" s="17" t="s">
        <v>16</v>
      </c>
      <c r="C34" s="17" t="s">
        <v>73</v>
      </c>
      <c r="D34" s="17" t="s">
        <v>18</v>
      </c>
      <c r="E34" s="17">
        <v>30</v>
      </c>
      <c r="F34" s="17">
        <v>30</v>
      </c>
      <c r="G34" s="17">
        <f t="shared" si="2"/>
        <v>900</v>
      </c>
      <c r="H34" s="22"/>
    </row>
    <row r="35" s="5" customFormat="1" ht="26" customHeight="1" spans="1:8">
      <c r="A35" s="17">
        <v>3</v>
      </c>
      <c r="B35" s="30" t="s">
        <v>57</v>
      </c>
      <c r="C35" s="30" t="s">
        <v>58</v>
      </c>
      <c r="D35" s="30" t="s">
        <v>59</v>
      </c>
      <c r="E35" s="30">
        <v>6</v>
      </c>
      <c r="F35" s="30">
        <v>40</v>
      </c>
      <c r="G35" s="17">
        <f t="shared" si="2"/>
        <v>240</v>
      </c>
      <c r="H35" s="22"/>
    </row>
    <row r="36" s="5" customFormat="1" ht="26" customHeight="1" spans="1:9">
      <c r="A36" s="17">
        <v>4</v>
      </c>
      <c r="B36" s="17" t="s">
        <v>23</v>
      </c>
      <c r="C36" s="17" t="s">
        <v>60</v>
      </c>
      <c r="D36" s="17" t="s">
        <v>11</v>
      </c>
      <c r="E36" s="17">
        <v>30</v>
      </c>
      <c r="F36" s="17">
        <v>10</v>
      </c>
      <c r="G36" s="17">
        <f t="shared" si="2"/>
        <v>300</v>
      </c>
      <c r="H36" s="22"/>
      <c r="I36" s="60"/>
    </row>
    <row r="37" s="5" customFormat="1" ht="26" customHeight="1" spans="1:8">
      <c r="A37" s="17">
        <v>5</v>
      </c>
      <c r="B37" s="18" t="s">
        <v>29</v>
      </c>
      <c r="C37" s="18" t="s">
        <v>74</v>
      </c>
      <c r="D37" s="12" t="s">
        <v>31</v>
      </c>
      <c r="E37" s="18">
        <v>40</v>
      </c>
      <c r="F37" s="18">
        <v>3</v>
      </c>
      <c r="G37" s="17">
        <f t="shared" si="2"/>
        <v>120</v>
      </c>
      <c r="H37" s="22"/>
    </row>
    <row r="38" s="5" customFormat="1" ht="26" customHeight="1" spans="1:8">
      <c r="A38" s="17">
        <v>6</v>
      </c>
      <c r="B38" s="40" t="s">
        <v>62</v>
      </c>
      <c r="C38" s="33" t="s">
        <v>63</v>
      </c>
      <c r="D38" s="25" t="s">
        <v>64</v>
      </c>
      <c r="E38" s="29">
        <v>1</v>
      </c>
      <c r="F38" s="29">
        <v>180</v>
      </c>
      <c r="G38" s="17">
        <f t="shared" si="2"/>
        <v>180</v>
      </c>
      <c r="H38" s="22"/>
    </row>
    <row r="39" s="5" customFormat="1" ht="26" customHeight="1" spans="1:8">
      <c r="A39" s="35" t="s">
        <v>69</v>
      </c>
      <c r="B39" s="36"/>
      <c r="C39" s="36"/>
      <c r="D39" s="37">
        <f>SUM(G33:G38)</f>
        <v>2490</v>
      </c>
      <c r="E39" s="38"/>
      <c r="F39" s="38"/>
      <c r="G39" s="38"/>
      <c r="H39" s="22"/>
    </row>
    <row r="40" s="5" customFormat="1" ht="26" customHeight="1" spans="1:8">
      <c r="A40" s="17">
        <v>1</v>
      </c>
      <c r="B40" s="13" t="s">
        <v>19</v>
      </c>
      <c r="C40" s="17" t="s">
        <v>70</v>
      </c>
      <c r="D40" s="17" t="s">
        <v>71</v>
      </c>
      <c r="E40" s="17">
        <v>29</v>
      </c>
      <c r="F40" s="17">
        <v>25</v>
      </c>
      <c r="G40" s="17">
        <f t="shared" ref="G40:G45" si="3">E40*F40</f>
        <v>725</v>
      </c>
      <c r="H40" s="22" t="s">
        <v>75</v>
      </c>
    </row>
    <row r="41" s="5" customFormat="1" ht="26" customHeight="1" spans="1:8">
      <c r="A41" s="17">
        <v>2</v>
      </c>
      <c r="B41" s="17" t="s">
        <v>16</v>
      </c>
      <c r="C41" s="17" t="s">
        <v>73</v>
      </c>
      <c r="D41" s="17" t="s">
        <v>18</v>
      </c>
      <c r="E41" s="17">
        <v>30</v>
      </c>
      <c r="F41" s="17">
        <v>30</v>
      </c>
      <c r="G41" s="17">
        <f t="shared" si="3"/>
        <v>900</v>
      </c>
      <c r="H41" s="22"/>
    </row>
    <row r="42" s="5" customFormat="1" ht="26" customHeight="1" spans="1:8">
      <c r="A42" s="17">
        <v>3</v>
      </c>
      <c r="B42" s="30" t="s">
        <v>57</v>
      </c>
      <c r="C42" s="30" t="s">
        <v>58</v>
      </c>
      <c r="D42" s="30" t="s">
        <v>59</v>
      </c>
      <c r="E42" s="30">
        <v>7</v>
      </c>
      <c r="F42" s="30">
        <v>40</v>
      </c>
      <c r="G42" s="17">
        <f t="shared" si="3"/>
        <v>280</v>
      </c>
      <c r="H42" s="22"/>
    </row>
    <row r="43" s="5" customFormat="1" ht="26" customHeight="1" spans="1:10">
      <c r="A43" s="17">
        <v>4</v>
      </c>
      <c r="B43" s="17" t="s">
        <v>23</v>
      </c>
      <c r="C43" s="17" t="s">
        <v>60</v>
      </c>
      <c r="D43" s="17" t="s">
        <v>11</v>
      </c>
      <c r="E43" s="17">
        <v>60</v>
      </c>
      <c r="F43" s="17">
        <v>10</v>
      </c>
      <c r="G43" s="17">
        <f t="shared" si="3"/>
        <v>600</v>
      </c>
      <c r="H43" s="22"/>
      <c r="J43" s="60"/>
    </row>
    <row r="44" s="5" customFormat="1" ht="26" customHeight="1" spans="1:8">
      <c r="A44" s="17">
        <v>5</v>
      </c>
      <c r="B44" s="18" t="s">
        <v>29</v>
      </c>
      <c r="C44" s="18" t="s">
        <v>74</v>
      </c>
      <c r="D44" s="12" t="s">
        <v>31</v>
      </c>
      <c r="E44" s="18">
        <v>40</v>
      </c>
      <c r="F44" s="18">
        <v>3</v>
      </c>
      <c r="G44" s="17">
        <f t="shared" si="3"/>
        <v>120</v>
      </c>
      <c r="H44" s="22"/>
    </row>
    <row r="45" s="5" customFormat="1" ht="26" customHeight="1" spans="1:8">
      <c r="A45" s="17"/>
      <c r="B45" s="18" t="s">
        <v>21</v>
      </c>
      <c r="C45" s="18" t="s">
        <v>76</v>
      </c>
      <c r="D45" s="18" t="s">
        <v>71</v>
      </c>
      <c r="E45" s="18">
        <v>4</v>
      </c>
      <c r="F45" s="18">
        <v>45</v>
      </c>
      <c r="G45" s="17">
        <f t="shared" si="3"/>
        <v>180</v>
      </c>
      <c r="H45" s="22"/>
    </row>
    <row r="46" s="5" customFormat="1" ht="26" customHeight="1" spans="1:8">
      <c r="A46" s="35" t="s">
        <v>69</v>
      </c>
      <c r="B46" s="36"/>
      <c r="C46" s="36"/>
      <c r="D46" s="37">
        <f>SUM(G40:G45)</f>
        <v>2805</v>
      </c>
      <c r="E46" s="38"/>
      <c r="F46" s="38"/>
      <c r="G46" s="38"/>
      <c r="H46" s="22"/>
    </row>
    <row r="47" customFormat="1" ht="27" customHeight="1" spans="1:8">
      <c r="A47" s="29">
        <v>1</v>
      </c>
      <c r="B47" s="13" t="s">
        <v>19</v>
      </c>
      <c r="C47" s="33" t="s">
        <v>77</v>
      </c>
      <c r="D47" s="29" t="s">
        <v>71</v>
      </c>
      <c r="E47" s="29">
        <v>30</v>
      </c>
      <c r="F47" s="29">
        <v>25</v>
      </c>
      <c r="G47" s="29">
        <f>F47*E47</f>
        <v>750</v>
      </c>
      <c r="H47" s="41" t="s">
        <v>78</v>
      </c>
    </row>
    <row r="48" customFormat="1" ht="27" customHeight="1" spans="1:8">
      <c r="A48" s="29">
        <v>2</v>
      </c>
      <c r="B48" s="17" t="s">
        <v>16</v>
      </c>
      <c r="C48" s="33" t="s">
        <v>79</v>
      </c>
      <c r="D48" s="29" t="s">
        <v>71</v>
      </c>
      <c r="E48" s="29">
        <v>30</v>
      </c>
      <c r="F48" s="42">
        <v>30</v>
      </c>
      <c r="G48" s="29">
        <f t="shared" ref="G48:G54" si="4">F48*E48</f>
        <v>900</v>
      </c>
      <c r="H48" s="43"/>
    </row>
    <row r="49" customFormat="1" ht="27" customHeight="1" spans="1:8">
      <c r="A49" s="29">
        <v>3</v>
      </c>
      <c r="B49" s="44" t="s">
        <v>80</v>
      </c>
      <c r="C49" s="33" t="s">
        <v>81</v>
      </c>
      <c r="D49" s="29" t="s">
        <v>82</v>
      </c>
      <c r="E49" s="29">
        <v>4</v>
      </c>
      <c r="F49" s="42">
        <v>18</v>
      </c>
      <c r="G49" s="29">
        <f t="shared" si="4"/>
        <v>72</v>
      </c>
      <c r="H49" s="43"/>
    </row>
    <row r="50" customFormat="1" ht="27" customHeight="1" spans="1:8">
      <c r="A50" s="29">
        <v>4</v>
      </c>
      <c r="B50" s="19" t="s">
        <v>32</v>
      </c>
      <c r="C50" s="45" t="s">
        <v>83</v>
      </c>
      <c r="D50" s="29" t="s">
        <v>11</v>
      </c>
      <c r="E50" s="29">
        <v>7</v>
      </c>
      <c r="F50" s="42">
        <v>15</v>
      </c>
      <c r="G50" s="29">
        <f t="shared" si="4"/>
        <v>105</v>
      </c>
      <c r="H50" s="43"/>
    </row>
    <row r="51" customFormat="1" ht="27" customHeight="1" spans="1:8">
      <c r="A51" s="29">
        <v>5</v>
      </c>
      <c r="B51" s="46" t="s">
        <v>51</v>
      </c>
      <c r="C51" s="47" t="s">
        <v>84</v>
      </c>
      <c r="D51" s="29" t="s">
        <v>85</v>
      </c>
      <c r="E51" s="29">
        <v>20</v>
      </c>
      <c r="F51" s="42">
        <v>2</v>
      </c>
      <c r="G51" s="29">
        <f t="shared" si="4"/>
        <v>40</v>
      </c>
      <c r="H51" s="43"/>
    </row>
    <row r="52" customFormat="1" ht="27" customHeight="1" spans="1:8">
      <c r="A52" s="29">
        <v>7</v>
      </c>
      <c r="B52" s="12" t="s">
        <v>25</v>
      </c>
      <c r="C52" s="48" t="s">
        <v>86</v>
      </c>
      <c r="D52" s="29" t="s">
        <v>11</v>
      </c>
      <c r="E52" s="29">
        <v>25</v>
      </c>
      <c r="F52" s="42">
        <v>10</v>
      </c>
      <c r="G52" s="29">
        <f t="shared" si="4"/>
        <v>250</v>
      </c>
      <c r="H52" s="43"/>
    </row>
    <row r="53" customFormat="1" ht="27" customHeight="1" spans="1:8">
      <c r="A53" s="29">
        <v>8</v>
      </c>
      <c r="B53" s="46" t="s">
        <v>23</v>
      </c>
      <c r="C53" s="25" t="s">
        <v>87</v>
      </c>
      <c r="D53" s="29" t="s">
        <v>71</v>
      </c>
      <c r="E53" s="29">
        <v>30</v>
      </c>
      <c r="F53" s="42">
        <v>10</v>
      </c>
      <c r="G53" s="29">
        <f t="shared" si="4"/>
        <v>300</v>
      </c>
      <c r="H53" s="43"/>
    </row>
    <row r="54" customFormat="1" ht="27" customHeight="1" spans="1:8">
      <c r="A54" s="29">
        <v>10</v>
      </c>
      <c r="B54" s="46" t="s">
        <v>88</v>
      </c>
      <c r="C54" s="49" t="s">
        <v>89</v>
      </c>
      <c r="D54" s="29" t="s">
        <v>18</v>
      </c>
      <c r="E54" s="29">
        <v>2</v>
      </c>
      <c r="F54" s="42">
        <v>25</v>
      </c>
      <c r="G54" s="29">
        <f t="shared" si="4"/>
        <v>50</v>
      </c>
      <c r="H54" s="43"/>
    </row>
    <row r="55" customFormat="1" ht="27" customHeight="1" spans="1:16">
      <c r="A55" s="42" t="s">
        <v>90</v>
      </c>
      <c r="B55" s="50"/>
      <c r="C55" s="51"/>
      <c r="D55" s="52">
        <f>SUM(G47:G54)</f>
        <v>2467</v>
      </c>
      <c r="E55" s="53"/>
      <c r="F55" s="53"/>
      <c r="G55" s="54"/>
      <c r="H55" s="55"/>
      <c r="I55" s="61"/>
      <c r="J55" s="61"/>
      <c r="K55" s="61"/>
      <c r="L55" s="61"/>
      <c r="M55" s="61"/>
      <c r="N55" s="61"/>
      <c r="O55" s="61"/>
      <c r="P55" s="61"/>
    </row>
    <row r="56" customFormat="1" ht="24" customHeight="1" spans="1:8">
      <c r="A56" s="29">
        <v>1</v>
      </c>
      <c r="B56" s="56" t="s">
        <v>21</v>
      </c>
      <c r="C56" s="13" t="s">
        <v>22</v>
      </c>
      <c r="D56" s="12" t="s">
        <v>11</v>
      </c>
      <c r="E56" s="12">
        <v>10</v>
      </c>
      <c r="F56" s="12">
        <v>45</v>
      </c>
      <c r="G56" s="57">
        <f>E56*F56</f>
        <v>450</v>
      </c>
      <c r="H56" s="58" t="s">
        <v>91</v>
      </c>
    </row>
    <row r="57" customFormat="1" ht="24" customHeight="1" spans="1:8">
      <c r="A57" s="29">
        <v>2</v>
      </c>
      <c r="B57" s="40" t="s">
        <v>62</v>
      </c>
      <c r="C57" s="33" t="s">
        <v>63</v>
      </c>
      <c r="D57" s="25" t="s">
        <v>64</v>
      </c>
      <c r="E57" s="12">
        <v>2</v>
      </c>
      <c r="F57" s="12">
        <v>180</v>
      </c>
      <c r="G57" s="57">
        <f t="shared" ref="G57:G64" si="5">E57*F57</f>
        <v>360</v>
      </c>
      <c r="H57" s="59"/>
    </row>
    <row r="58" customFormat="1" ht="24" customHeight="1" spans="1:8">
      <c r="A58" s="29">
        <v>4</v>
      </c>
      <c r="B58" s="18" t="s">
        <v>29</v>
      </c>
      <c r="C58" s="13" t="s">
        <v>30</v>
      </c>
      <c r="D58" s="12" t="s">
        <v>31</v>
      </c>
      <c r="E58" s="12">
        <v>100</v>
      </c>
      <c r="F58" s="12">
        <v>3</v>
      </c>
      <c r="G58" s="57">
        <f t="shared" si="5"/>
        <v>300</v>
      </c>
      <c r="H58" s="59"/>
    </row>
    <row r="59" customFormat="1" ht="24" customHeight="1" spans="1:8">
      <c r="A59" s="29">
        <v>5</v>
      </c>
      <c r="B59" s="13" t="s">
        <v>19</v>
      </c>
      <c r="C59" s="13" t="s">
        <v>92</v>
      </c>
      <c r="D59" s="12" t="s">
        <v>71</v>
      </c>
      <c r="E59" s="12">
        <v>20</v>
      </c>
      <c r="F59" s="12">
        <v>25</v>
      </c>
      <c r="G59" s="57">
        <f t="shared" si="5"/>
        <v>500</v>
      </c>
      <c r="H59" s="59"/>
    </row>
    <row r="60" customFormat="1" ht="24" customHeight="1" spans="1:8">
      <c r="A60" s="29">
        <v>6</v>
      </c>
      <c r="B60" s="13" t="s">
        <v>19</v>
      </c>
      <c r="C60" s="13" t="s">
        <v>93</v>
      </c>
      <c r="D60" s="12" t="s">
        <v>71</v>
      </c>
      <c r="E60" s="12">
        <v>20</v>
      </c>
      <c r="F60" s="12">
        <v>25</v>
      </c>
      <c r="G60" s="57">
        <f t="shared" si="5"/>
        <v>500</v>
      </c>
      <c r="H60" s="59"/>
    </row>
    <row r="61" customFormat="1" ht="24" customHeight="1" spans="1:8">
      <c r="A61" s="29">
        <v>7</v>
      </c>
      <c r="B61" s="17" t="s">
        <v>23</v>
      </c>
      <c r="C61" s="13" t="s">
        <v>94</v>
      </c>
      <c r="D61" s="12" t="s">
        <v>11</v>
      </c>
      <c r="E61" s="12">
        <v>70</v>
      </c>
      <c r="F61" s="12">
        <v>10</v>
      </c>
      <c r="G61" s="57">
        <f t="shared" si="5"/>
        <v>700</v>
      </c>
      <c r="H61" s="59"/>
    </row>
    <row r="62" customFormat="1" ht="24" customHeight="1" spans="1:8">
      <c r="A62" s="29">
        <v>8</v>
      </c>
      <c r="B62" s="13" t="s">
        <v>95</v>
      </c>
      <c r="C62" s="13" t="s">
        <v>96</v>
      </c>
      <c r="D62" s="12" t="s">
        <v>71</v>
      </c>
      <c r="E62" s="12">
        <v>30</v>
      </c>
      <c r="F62" s="12">
        <v>25</v>
      </c>
      <c r="G62" s="57">
        <f t="shared" si="5"/>
        <v>750</v>
      </c>
      <c r="H62" s="59"/>
    </row>
    <row r="63" customFormat="1" ht="24" customHeight="1" spans="1:8">
      <c r="A63" s="29">
        <v>9</v>
      </c>
      <c r="B63" s="13" t="s">
        <v>97</v>
      </c>
      <c r="C63" s="13" t="s">
        <v>98</v>
      </c>
      <c r="D63" s="17" t="s">
        <v>18</v>
      </c>
      <c r="E63" s="12">
        <v>50</v>
      </c>
      <c r="F63" s="12">
        <v>30</v>
      </c>
      <c r="G63" s="57">
        <f t="shared" si="5"/>
        <v>1500</v>
      </c>
      <c r="H63" s="59"/>
    </row>
    <row r="64" customFormat="1" ht="24" customHeight="1" spans="1:8">
      <c r="A64" s="29">
        <v>10</v>
      </c>
      <c r="B64" s="13" t="s">
        <v>51</v>
      </c>
      <c r="C64" s="13" t="s">
        <v>99</v>
      </c>
      <c r="D64" s="12" t="s">
        <v>11</v>
      </c>
      <c r="E64" s="12">
        <v>100</v>
      </c>
      <c r="F64" s="12">
        <v>2</v>
      </c>
      <c r="G64" s="57">
        <f t="shared" si="5"/>
        <v>200</v>
      </c>
      <c r="H64" s="59"/>
    </row>
    <row r="65" customFormat="1" ht="24" customHeight="1" spans="1:8">
      <c r="A65" s="42" t="s">
        <v>90</v>
      </c>
      <c r="B65" s="50"/>
      <c r="C65" s="50"/>
      <c r="D65" s="50"/>
      <c r="E65" s="51"/>
      <c r="F65" s="62">
        <f>SUM(G56:G64)</f>
        <v>5260</v>
      </c>
      <c r="G65" s="63"/>
      <c r="H65" s="64"/>
    </row>
    <row r="66" s="5" customFormat="1" ht="25" customHeight="1" spans="1:8">
      <c r="A66" s="17">
        <v>1</v>
      </c>
      <c r="B66" s="13" t="s">
        <v>19</v>
      </c>
      <c r="C66" s="65" t="s">
        <v>92</v>
      </c>
      <c r="D66" s="12" t="s">
        <v>71</v>
      </c>
      <c r="E66" s="17">
        <v>10</v>
      </c>
      <c r="F66" s="17">
        <v>25</v>
      </c>
      <c r="G66" s="17">
        <f>F66*E66</f>
        <v>250</v>
      </c>
      <c r="H66" s="22" t="s">
        <v>100</v>
      </c>
    </row>
    <row r="67" s="5" customFormat="1" ht="25" customHeight="1" spans="1:8">
      <c r="A67" s="17">
        <v>2</v>
      </c>
      <c r="B67" s="13" t="s">
        <v>19</v>
      </c>
      <c r="C67" s="65" t="s">
        <v>93</v>
      </c>
      <c r="D67" s="12" t="s">
        <v>71</v>
      </c>
      <c r="E67" s="17">
        <v>16</v>
      </c>
      <c r="F67" s="17">
        <v>25</v>
      </c>
      <c r="G67" s="17">
        <f t="shared" ref="G67:G74" si="6">F67*E67</f>
        <v>400</v>
      </c>
      <c r="H67" s="22"/>
    </row>
    <row r="68" s="5" customFormat="1" ht="25" customHeight="1" spans="1:8">
      <c r="A68" s="17">
        <v>3</v>
      </c>
      <c r="B68" s="17" t="s">
        <v>23</v>
      </c>
      <c r="C68" s="65" t="s">
        <v>94</v>
      </c>
      <c r="D68" s="12" t="s">
        <v>11</v>
      </c>
      <c r="E68" s="30">
        <v>40</v>
      </c>
      <c r="F68" s="30">
        <v>10</v>
      </c>
      <c r="G68" s="17">
        <f t="shared" si="6"/>
        <v>400</v>
      </c>
      <c r="H68" s="22"/>
    </row>
    <row r="69" s="5" customFormat="1" ht="25" customHeight="1" spans="1:8">
      <c r="A69" s="17">
        <v>4</v>
      </c>
      <c r="B69" s="13" t="s">
        <v>95</v>
      </c>
      <c r="C69" s="65" t="s">
        <v>96</v>
      </c>
      <c r="D69" s="12" t="s">
        <v>71</v>
      </c>
      <c r="E69" s="17">
        <v>16</v>
      </c>
      <c r="F69" s="17">
        <v>25</v>
      </c>
      <c r="G69" s="17">
        <f t="shared" si="6"/>
        <v>400</v>
      </c>
      <c r="H69" s="22"/>
    </row>
    <row r="70" s="5" customFormat="1" ht="25" customHeight="1" spans="1:8">
      <c r="A70" s="17">
        <v>5</v>
      </c>
      <c r="B70" s="13" t="s">
        <v>97</v>
      </c>
      <c r="C70" s="65" t="s">
        <v>98</v>
      </c>
      <c r="D70" s="17" t="s">
        <v>18</v>
      </c>
      <c r="E70" s="18">
        <v>25</v>
      </c>
      <c r="F70" s="18">
        <v>30</v>
      </c>
      <c r="G70" s="17">
        <f t="shared" si="6"/>
        <v>750</v>
      </c>
      <c r="H70" s="22"/>
    </row>
    <row r="71" s="5" customFormat="1" ht="25" customHeight="1" spans="1:8">
      <c r="A71" s="17">
        <v>6</v>
      </c>
      <c r="B71" s="32" t="s">
        <v>62</v>
      </c>
      <c r="C71" s="66" t="s">
        <v>101</v>
      </c>
      <c r="D71" s="25" t="s">
        <v>64</v>
      </c>
      <c r="E71" s="29">
        <v>1</v>
      </c>
      <c r="F71" s="29">
        <v>180</v>
      </c>
      <c r="G71" s="17">
        <f t="shared" si="6"/>
        <v>180</v>
      </c>
      <c r="H71" s="22"/>
    </row>
    <row r="72" s="5" customFormat="1" ht="25" customHeight="1" spans="1:8">
      <c r="A72" s="17">
        <v>8</v>
      </c>
      <c r="B72" s="18" t="s">
        <v>57</v>
      </c>
      <c r="C72" s="67" t="s">
        <v>102</v>
      </c>
      <c r="D72" s="18" t="s">
        <v>11</v>
      </c>
      <c r="E72" s="18">
        <v>10</v>
      </c>
      <c r="F72" s="18">
        <v>40</v>
      </c>
      <c r="G72" s="17">
        <f t="shared" si="6"/>
        <v>400</v>
      </c>
      <c r="H72" s="22"/>
    </row>
    <row r="73" s="5" customFormat="1" ht="25" customHeight="1" spans="1:8">
      <c r="A73" s="17">
        <v>9</v>
      </c>
      <c r="B73" s="18" t="s">
        <v>103</v>
      </c>
      <c r="C73" s="67" t="s">
        <v>104</v>
      </c>
      <c r="D73" s="18" t="s">
        <v>11</v>
      </c>
      <c r="E73" s="18">
        <v>12</v>
      </c>
      <c r="F73" s="18">
        <v>12</v>
      </c>
      <c r="G73" s="17">
        <f t="shared" si="6"/>
        <v>144</v>
      </c>
      <c r="H73" s="22"/>
    </row>
    <row r="74" s="5" customFormat="1" ht="25" customHeight="1" spans="1:8">
      <c r="A74" s="17">
        <v>10</v>
      </c>
      <c r="B74" s="18" t="s">
        <v>105</v>
      </c>
      <c r="C74" s="67" t="s">
        <v>106</v>
      </c>
      <c r="D74" s="18" t="s">
        <v>107</v>
      </c>
      <c r="E74" s="18">
        <v>200</v>
      </c>
      <c r="F74" s="18">
        <v>2</v>
      </c>
      <c r="G74" s="17">
        <f t="shared" si="6"/>
        <v>400</v>
      </c>
      <c r="H74" s="22"/>
    </row>
    <row r="75" s="5" customFormat="1" ht="25" customHeight="1" spans="1:8">
      <c r="A75" s="35" t="s">
        <v>69</v>
      </c>
      <c r="B75" s="36"/>
      <c r="C75" s="36"/>
      <c r="D75" s="37">
        <f>SUM(G66:G74)</f>
        <v>3324</v>
      </c>
      <c r="E75" s="38"/>
      <c r="F75" s="38"/>
      <c r="G75" s="38"/>
      <c r="H75" s="22"/>
    </row>
    <row r="76" s="5" customFormat="1" ht="22" customHeight="1" spans="1:8">
      <c r="A76" s="17">
        <v>1</v>
      </c>
      <c r="B76" s="13" t="s">
        <v>19</v>
      </c>
      <c r="C76" s="17" t="s">
        <v>70</v>
      </c>
      <c r="D76" s="17" t="s">
        <v>71</v>
      </c>
      <c r="E76" s="17">
        <v>5</v>
      </c>
      <c r="F76" s="17">
        <v>25</v>
      </c>
      <c r="G76" s="17">
        <f>E76*F76</f>
        <v>125</v>
      </c>
      <c r="H76" s="22" t="s">
        <v>108</v>
      </c>
    </row>
    <row r="77" s="5" customFormat="1" ht="22" customHeight="1" spans="1:8">
      <c r="A77" s="17">
        <v>2</v>
      </c>
      <c r="B77" s="17" t="s">
        <v>109</v>
      </c>
      <c r="C77" s="17" t="s">
        <v>73</v>
      </c>
      <c r="D77" s="17" t="s">
        <v>11</v>
      </c>
      <c r="E77" s="17">
        <v>40</v>
      </c>
      <c r="F77" s="17">
        <v>10</v>
      </c>
      <c r="G77" s="17">
        <f t="shared" ref="G77:G84" si="7">E77*F77</f>
        <v>400</v>
      </c>
      <c r="H77" s="22"/>
    </row>
    <row r="78" s="5" customFormat="1" ht="22" customHeight="1" spans="1:8">
      <c r="A78" s="17">
        <v>3</v>
      </c>
      <c r="B78" s="17" t="s">
        <v>110</v>
      </c>
      <c r="C78" s="17" t="s">
        <v>111</v>
      </c>
      <c r="D78" s="17" t="s">
        <v>71</v>
      </c>
      <c r="E78" s="17">
        <v>15</v>
      </c>
      <c r="F78" s="17">
        <v>20</v>
      </c>
      <c r="G78" s="17">
        <f t="shared" si="7"/>
        <v>300</v>
      </c>
      <c r="H78" s="22"/>
    </row>
    <row r="79" s="5" customFormat="1" ht="22" customHeight="1" spans="1:8">
      <c r="A79" s="17">
        <v>4</v>
      </c>
      <c r="B79" s="30" t="s">
        <v>57</v>
      </c>
      <c r="C79" s="30" t="s">
        <v>112</v>
      </c>
      <c r="D79" s="30" t="s">
        <v>59</v>
      </c>
      <c r="E79" s="30">
        <v>8</v>
      </c>
      <c r="F79" s="30">
        <v>40</v>
      </c>
      <c r="G79" s="17">
        <f t="shared" si="7"/>
        <v>320</v>
      </c>
      <c r="H79" s="22"/>
    </row>
    <row r="80" s="5" customFormat="1" ht="22" customHeight="1" spans="1:8">
      <c r="A80" s="17">
        <v>5</v>
      </c>
      <c r="B80" s="17" t="s">
        <v>23</v>
      </c>
      <c r="C80" s="17" t="s">
        <v>60</v>
      </c>
      <c r="D80" s="17" t="s">
        <v>11</v>
      </c>
      <c r="E80" s="17">
        <v>40</v>
      </c>
      <c r="F80" s="17">
        <v>10</v>
      </c>
      <c r="G80" s="17">
        <f t="shared" si="7"/>
        <v>400</v>
      </c>
      <c r="H80" s="22"/>
    </row>
    <row r="81" s="5" customFormat="1" ht="22" customHeight="1" spans="1:8">
      <c r="A81" s="17">
        <v>7</v>
      </c>
      <c r="B81" s="68" t="s">
        <v>51</v>
      </c>
      <c r="C81" s="69" t="s">
        <v>113</v>
      </c>
      <c r="D81" s="68" t="s">
        <v>11</v>
      </c>
      <c r="E81" s="68">
        <v>100</v>
      </c>
      <c r="F81" s="70">
        <v>2</v>
      </c>
      <c r="G81" s="17">
        <f t="shared" si="7"/>
        <v>200</v>
      </c>
      <c r="H81" s="22"/>
    </row>
    <row r="82" s="5" customFormat="1" ht="22" customHeight="1" spans="1:8">
      <c r="A82" s="17">
        <v>8</v>
      </c>
      <c r="B82" s="68" t="s">
        <v>114</v>
      </c>
      <c r="C82" s="71" t="s">
        <v>115</v>
      </c>
      <c r="D82" s="68" t="s">
        <v>11</v>
      </c>
      <c r="E82" s="68">
        <v>5</v>
      </c>
      <c r="F82" s="70">
        <v>20</v>
      </c>
      <c r="G82" s="17">
        <f t="shared" si="7"/>
        <v>100</v>
      </c>
      <c r="H82" s="22"/>
    </row>
    <row r="83" s="5" customFormat="1" ht="22" customHeight="1" spans="1:8">
      <c r="A83" s="17">
        <v>9</v>
      </c>
      <c r="B83" s="68" t="s">
        <v>38</v>
      </c>
      <c r="C83" s="71" t="s">
        <v>116</v>
      </c>
      <c r="D83" s="68" t="s">
        <v>11</v>
      </c>
      <c r="E83" s="68">
        <v>3</v>
      </c>
      <c r="F83" s="70">
        <v>30</v>
      </c>
      <c r="G83" s="17">
        <f t="shared" si="7"/>
        <v>90</v>
      </c>
      <c r="H83" s="22"/>
    </row>
    <row r="84" s="5" customFormat="1" ht="22" customHeight="1" spans="1:8">
      <c r="A84" s="17">
        <v>10</v>
      </c>
      <c r="B84" s="68" t="s">
        <v>117</v>
      </c>
      <c r="C84" s="71" t="s">
        <v>118</v>
      </c>
      <c r="D84" s="68" t="s">
        <v>11</v>
      </c>
      <c r="E84" s="68">
        <v>5</v>
      </c>
      <c r="F84" s="70">
        <v>30</v>
      </c>
      <c r="G84" s="17">
        <f t="shared" si="7"/>
        <v>150</v>
      </c>
      <c r="H84" s="22"/>
    </row>
    <row r="85" s="5" customFormat="1" ht="29" customHeight="1" spans="1:8">
      <c r="A85" s="35" t="s">
        <v>69</v>
      </c>
      <c r="B85" s="36"/>
      <c r="C85" s="36"/>
      <c r="D85" s="37">
        <f>SUM(G76:G84)</f>
        <v>2085</v>
      </c>
      <c r="E85" s="38"/>
      <c r="F85" s="38"/>
      <c r="G85" s="38"/>
      <c r="H85" s="22"/>
    </row>
    <row r="86" s="6" customFormat="1" ht="22" customHeight="1" spans="1:8">
      <c r="A86" s="12">
        <v>1</v>
      </c>
      <c r="B86" s="13" t="s">
        <v>19</v>
      </c>
      <c r="C86" s="12" t="s">
        <v>119</v>
      </c>
      <c r="D86" s="12">
        <v>30</v>
      </c>
      <c r="E86" s="12" t="s">
        <v>71</v>
      </c>
      <c r="F86" s="12">
        <v>25</v>
      </c>
      <c r="G86" s="12">
        <f>F86*D86</f>
        <v>750</v>
      </c>
      <c r="H86" s="72" t="s">
        <v>120</v>
      </c>
    </row>
    <row r="87" s="6" customFormat="1" ht="22" customHeight="1" spans="1:8">
      <c r="A87" s="12">
        <v>2</v>
      </c>
      <c r="B87" s="12" t="s">
        <v>9</v>
      </c>
      <c r="C87" s="12" t="s">
        <v>121</v>
      </c>
      <c r="D87" s="12">
        <v>30</v>
      </c>
      <c r="E87" s="12" t="s">
        <v>71</v>
      </c>
      <c r="F87" s="12">
        <v>20</v>
      </c>
      <c r="G87" s="12">
        <f t="shared" ref="G87:G95" si="8">F87*D87</f>
        <v>600</v>
      </c>
      <c r="H87" s="72"/>
    </row>
    <row r="88" s="6" customFormat="1" ht="22" customHeight="1" spans="1:8">
      <c r="A88" s="12">
        <v>3</v>
      </c>
      <c r="B88" s="13" t="s">
        <v>97</v>
      </c>
      <c r="C88" s="73" t="s">
        <v>122</v>
      </c>
      <c r="D88" s="12">
        <v>25</v>
      </c>
      <c r="E88" s="17" t="s">
        <v>18</v>
      </c>
      <c r="F88" s="12">
        <v>30</v>
      </c>
      <c r="G88" s="12">
        <f t="shared" si="8"/>
        <v>750</v>
      </c>
      <c r="H88" s="72"/>
    </row>
    <row r="89" s="6" customFormat="1" ht="22" customHeight="1" spans="1:8">
      <c r="A89" s="12">
        <v>4</v>
      </c>
      <c r="B89" s="19" t="s">
        <v>32</v>
      </c>
      <c r="C89" s="12" t="s">
        <v>123</v>
      </c>
      <c r="D89" s="12">
        <v>7</v>
      </c>
      <c r="E89" s="12" t="s">
        <v>11</v>
      </c>
      <c r="F89" s="12">
        <v>15</v>
      </c>
      <c r="G89" s="12">
        <f t="shared" si="8"/>
        <v>105</v>
      </c>
      <c r="H89" s="72"/>
    </row>
    <row r="90" s="6" customFormat="1" ht="22" customHeight="1" spans="1:8">
      <c r="A90" s="12">
        <v>5</v>
      </c>
      <c r="B90" s="74" t="s">
        <v>51</v>
      </c>
      <c r="C90" s="74" t="s">
        <v>124</v>
      </c>
      <c r="D90" s="12">
        <v>50</v>
      </c>
      <c r="E90" s="12" t="s">
        <v>85</v>
      </c>
      <c r="F90" s="12">
        <v>2</v>
      </c>
      <c r="G90" s="12">
        <f t="shared" si="8"/>
        <v>100</v>
      </c>
      <c r="H90" s="72"/>
    </row>
    <row r="91" s="6" customFormat="1" ht="22" customHeight="1" spans="1:8">
      <c r="A91" s="12">
        <v>7</v>
      </c>
      <c r="B91" s="12" t="s">
        <v>25</v>
      </c>
      <c r="C91" s="74" t="s">
        <v>125</v>
      </c>
      <c r="D91" s="12">
        <v>25</v>
      </c>
      <c r="E91" s="12" t="s">
        <v>11</v>
      </c>
      <c r="F91" s="12">
        <v>10</v>
      </c>
      <c r="G91" s="12">
        <f t="shared" si="8"/>
        <v>250</v>
      </c>
      <c r="H91" s="72"/>
    </row>
    <row r="92" s="6" customFormat="1" ht="22" customHeight="1" spans="1:8">
      <c r="A92" s="12">
        <v>8</v>
      </c>
      <c r="B92" s="74" t="s">
        <v>23</v>
      </c>
      <c r="C92" s="75" t="s">
        <v>126</v>
      </c>
      <c r="D92" s="12">
        <v>30</v>
      </c>
      <c r="E92" s="12" t="s">
        <v>71</v>
      </c>
      <c r="F92" s="12">
        <v>10</v>
      </c>
      <c r="G92" s="12">
        <f t="shared" si="8"/>
        <v>300</v>
      </c>
      <c r="H92" s="72"/>
    </row>
    <row r="93" s="6" customFormat="1" ht="22" customHeight="1" spans="1:8">
      <c r="A93" s="12">
        <v>9</v>
      </c>
      <c r="B93" s="74" t="s">
        <v>88</v>
      </c>
      <c r="C93" s="74" t="s">
        <v>127</v>
      </c>
      <c r="D93" s="12">
        <v>6</v>
      </c>
      <c r="E93" s="12" t="s">
        <v>11</v>
      </c>
      <c r="F93" s="12">
        <v>25</v>
      </c>
      <c r="G93" s="12">
        <f t="shared" si="8"/>
        <v>150</v>
      </c>
      <c r="H93" s="72"/>
    </row>
    <row r="94" s="6" customFormat="1" ht="22" customHeight="1" spans="1:8">
      <c r="A94" s="12">
        <v>10</v>
      </c>
      <c r="B94" s="74" t="s">
        <v>128</v>
      </c>
      <c r="C94" s="74" t="s">
        <v>129</v>
      </c>
      <c r="D94" s="12">
        <v>4</v>
      </c>
      <c r="E94" s="12" t="s">
        <v>71</v>
      </c>
      <c r="F94" s="12">
        <v>6</v>
      </c>
      <c r="G94" s="12">
        <f t="shared" si="8"/>
        <v>24</v>
      </c>
      <c r="H94" s="72"/>
    </row>
    <row r="95" s="6" customFormat="1" ht="22" customHeight="1" spans="1:8">
      <c r="A95" s="12">
        <v>11</v>
      </c>
      <c r="B95" s="74" t="s">
        <v>130</v>
      </c>
      <c r="C95" s="74" t="s">
        <v>131</v>
      </c>
      <c r="D95" s="12">
        <v>10</v>
      </c>
      <c r="E95" s="12" t="s">
        <v>11</v>
      </c>
      <c r="F95" s="12">
        <v>4.8</v>
      </c>
      <c r="G95" s="12">
        <f t="shared" si="8"/>
        <v>48</v>
      </c>
      <c r="H95" s="72"/>
    </row>
    <row r="96" s="6" customFormat="1" ht="22" customHeight="1" spans="1:8">
      <c r="A96" s="76" t="s">
        <v>90</v>
      </c>
      <c r="B96" s="77"/>
      <c r="C96" s="77"/>
      <c r="D96" s="78">
        <f>SUM(G86:G95)</f>
        <v>3077</v>
      </c>
      <c r="E96" s="78"/>
      <c r="F96" s="78"/>
      <c r="G96" s="79"/>
      <c r="H96" s="72"/>
    </row>
    <row r="97" ht="19" customHeight="1" spans="1:8">
      <c r="A97" s="80">
        <v>1</v>
      </c>
      <c r="B97" s="13" t="s">
        <v>19</v>
      </c>
      <c r="C97" s="81"/>
      <c r="D97" s="82" t="s">
        <v>71</v>
      </c>
      <c r="E97" s="83">
        <v>30</v>
      </c>
      <c r="F97" s="68">
        <v>25</v>
      </c>
      <c r="G97" s="84">
        <f>E97*F97</f>
        <v>750</v>
      </c>
      <c r="H97" s="85" t="s">
        <v>132</v>
      </c>
    </row>
    <row r="98" ht="19" customHeight="1" spans="1:8">
      <c r="A98" s="80">
        <v>2</v>
      </c>
      <c r="B98" s="83" t="s">
        <v>9</v>
      </c>
      <c r="C98" s="81"/>
      <c r="D98" s="82" t="s">
        <v>71</v>
      </c>
      <c r="E98" s="83">
        <v>30</v>
      </c>
      <c r="F98" s="68">
        <v>15</v>
      </c>
      <c r="G98" s="84">
        <f t="shared" ref="G98:G104" si="9">E98*F98</f>
        <v>450</v>
      </c>
      <c r="H98" s="85"/>
    </row>
    <row r="99" ht="19" customHeight="1" spans="1:8">
      <c r="A99" s="80">
        <v>3</v>
      </c>
      <c r="B99" s="68" t="s">
        <v>109</v>
      </c>
      <c r="C99" s="81"/>
      <c r="D99" s="68" t="s">
        <v>18</v>
      </c>
      <c r="E99" s="68">
        <v>30</v>
      </c>
      <c r="F99" s="68">
        <v>10</v>
      </c>
      <c r="G99" s="84">
        <f t="shared" si="9"/>
        <v>300</v>
      </c>
      <c r="H99" s="85"/>
    </row>
    <row r="100" ht="19" customHeight="1" spans="1:8">
      <c r="A100" s="80">
        <v>4</v>
      </c>
      <c r="B100" s="13" t="s">
        <v>133</v>
      </c>
      <c r="C100" s="81"/>
      <c r="D100" s="82" t="s">
        <v>71</v>
      </c>
      <c r="E100" s="83">
        <v>12</v>
      </c>
      <c r="F100" s="68">
        <v>30</v>
      </c>
      <c r="G100" s="84">
        <f t="shared" si="9"/>
        <v>360</v>
      </c>
      <c r="H100" s="85"/>
    </row>
    <row r="101" ht="19" customHeight="1" spans="1:8">
      <c r="A101" s="80">
        <v>5</v>
      </c>
      <c r="B101" s="68" t="s">
        <v>134</v>
      </c>
      <c r="C101" s="81"/>
      <c r="D101" s="68" t="s">
        <v>11</v>
      </c>
      <c r="E101" s="68">
        <v>20</v>
      </c>
      <c r="F101" s="68">
        <v>9</v>
      </c>
      <c r="G101" s="84">
        <f t="shared" si="9"/>
        <v>180</v>
      </c>
      <c r="H101" s="85"/>
    </row>
    <row r="102" ht="19" customHeight="1" spans="1:8">
      <c r="A102" s="80">
        <v>6</v>
      </c>
      <c r="B102" s="19" t="s">
        <v>32</v>
      </c>
      <c r="C102" s="81"/>
      <c r="D102" s="82" t="s">
        <v>11</v>
      </c>
      <c r="E102" s="83">
        <v>20</v>
      </c>
      <c r="F102" s="68">
        <v>15</v>
      </c>
      <c r="G102" s="84">
        <f t="shared" si="9"/>
        <v>300</v>
      </c>
      <c r="H102" s="85"/>
    </row>
    <row r="103" ht="19" customHeight="1" spans="1:8">
      <c r="A103" s="80">
        <v>7</v>
      </c>
      <c r="B103" s="83" t="s">
        <v>38</v>
      </c>
      <c r="C103" s="81"/>
      <c r="D103" s="82" t="s">
        <v>11</v>
      </c>
      <c r="E103" s="83">
        <v>30</v>
      </c>
      <c r="F103" s="68">
        <v>12</v>
      </c>
      <c r="G103" s="84">
        <f t="shared" si="9"/>
        <v>360</v>
      </c>
      <c r="H103" s="85"/>
    </row>
    <row r="104" ht="19" customHeight="1" spans="1:8">
      <c r="A104" s="80">
        <v>8</v>
      </c>
      <c r="B104" s="83" t="s">
        <v>23</v>
      </c>
      <c r="C104" s="81"/>
      <c r="D104" s="82" t="s">
        <v>11</v>
      </c>
      <c r="E104" s="83">
        <v>50</v>
      </c>
      <c r="F104" s="68">
        <v>10</v>
      </c>
      <c r="G104" s="84">
        <f t="shared" si="9"/>
        <v>500</v>
      </c>
      <c r="H104" s="85"/>
    </row>
    <row r="105" ht="36" customHeight="1" spans="1:8">
      <c r="A105" s="86" t="s">
        <v>90</v>
      </c>
      <c r="B105" s="87"/>
      <c r="C105" s="88"/>
      <c r="D105" s="89">
        <f>SUM(G97:G104)</f>
        <v>3200</v>
      </c>
      <c r="E105" s="90"/>
      <c r="F105" s="90"/>
      <c r="G105" s="91"/>
      <c r="H105" s="85"/>
    </row>
    <row r="106" ht="42" customHeight="1" spans="1:8">
      <c r="A106" s="85" t="s">
        <v>135</v>
      </c>
      <c r="B106" s="85"/>
      <c r="C106" s="85"/>
      <c r="D106" s="92">
        <f>D105+D96+D85+D75+F65+D55+D46+D39+D32+D18</f>
        <v>59887</v>
      </c>
      <c r="E106" s="92"/>
      <c r="F106" s="92"/>
      <c r="G106" s="92"/>
      <c r="H106" s="92"/>
    </row>
  </sheetData>
  <mergeCells count="33">
    <mergeCell ref="A1:H1"/>
    <mergeCell ref="A18:C18"/>
    <mergeCell ref="D18:H18"/>
    <mergeCell ref="A32:C32"/>
    <mergeCell ref="D32:G32"/>
    <mergeCell ref="A39:C39"/>
    <mergeCell ref="D39:G39"/>
    <mergeCell ref="A46:C46"/>
    <mergeCell ref="D46:G46"/>
    <mergeCell ref="A55:C55"/>
    <mergeCell ref="D55:G55"/>
    <mergeCell ref="A65:E65"/>
    <mergeCell ref="F65:H65"/>
    <mergeCell ref="A75:C75"/>
    <mergeCell ref="D75:G75"/>
    <mergeCell ref="A85:C85"/>
    <mergeCell ref="D85:G85"/>
    <mergeCell ref="B96:C96"/>
    <mergeCell ref="D96:G96"/>
    <mergeCell ref="A105:C105"/>
    <mergeCell ref="D105:G105"/>
    <mergeCell ref="A106:C106"/>
    <mergeCell ref="D106:H106"/>
    <mergeCell ref="H3:H17"/>
    <mergeCell ref="H19:H31"/>
    <mergeCell ref="H33:H39"/>
    <mergeCell ref="H40:H46"/>
    <mergeCell ref="H47:H55"/>
    <mergeCell ref="H56:H64"/>
    <mergeCell ref="H66:H75"/>
    <mergeCell ref="H76:H85"/>
    <mergeCell ref="H86:H96"/>
    <mergeCell ref="H97:H105"/>
  </mergeCells>
  <dataValidations count="3">
    <dataValidation type="textLength" operator="between" allowBlank="1" showInputMessage="1" showErrorMessage="1" errorTitle="输入非法" error="”商品名称“请输入30汉字以内" sqref="B61 B68 C88 B26:B27 B35:B36 B42:B43 B79:B80">
      <formula1>0</formula1>
      <formula2>30</formula2>
    </dataValidation>
    <dataValidation type="textLength" operator="between" allowBlank="1" showInputMessage="1" showErrorMessage="1" errorTitle="输入非法" error="“单位”请输入30汉字以内" sqref="D26:D27 D35:D36 D42:D43 D79:D80">
      <formula1>0</formula1>
      <formula2>30</formula2>
    </dataValidation>
    <dataValidation type="whole" operator="between" allowBlank="1" showInputMessage="1" showErrorMessage="1" errorTitle="输入非法" error="请输入有效正整数" sqref="E26:E27 E35:E36 E42:E43 E68:E69 E79:E80">
      <formula1>1</formula1>
      <formula2>99999</formula2>
    </dataValidation>
  </dataValidations>
  <pageMargins left="0.275" right="0.156944444444444" top="0.156944444444444" bottom="0.275" header="0.118055555555556" footer="0.196527777777778"/>
  <pageSetup paperSize="9" fitToHeight="0"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2020-05-18T09:25:00Z</dcterms:created>
  <cp:lastPrinted>2020-05-22T04:49:00Z</cp:lastPrinted>
  <dcterms:modified xsi:type="dcterms:W3CDTF">2025-03-27T07:15:47Z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12FC8B3788CE4D3499BD77CFB647ECE6</vt:lpwstr>
  </property>
</Properties>
</file>