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812"/>
  </bookViews>
  <sheets>
    <sheet name="清单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<sst xmlns="http://schemas.openxmlformats.org/spreadsheetml/2006/main" count="40" uniqueCount="32">
  <si>
    <t>罕南力克镇中心小学更换安装变压器（100KW）清单</t>
  </si>
  <si>
    <t>序号</t>
  </si>
  <si>
    <t>项目名称</t>
  </si>
  <si>
    <t>参数</t>
  </si>
  <si>
    <t>单位</t>
  </si>
  <si>
    <t>数量</t>
  </si>
  <si>
    <t>单价
（元）</t>
  </si>
  <si>
    <t>金额
（元）</t>
  </si>
  <si>
    <t>备注</t>
  </si>
  <si>
    <t>变压器(铜线）</t>
  </si>
  <si>
    <t>变压器(铜线）100kw，户外式，标准代号GB1094,1/2-96、额定容量：100kva，额定频率50hz，冷却方式：onan，联结组标号：dyn11，绝缘水平：L175AC35/AC5,分解位置：5%高压10500，额定：高压10000，低压400，-5%高压9500，短路阻抗，相关参数务必符合国家保准及学校要求。</t>
  </si>
  <si>
    <t>台</t>
  </si>
  <si>
    <t>100KW</t>
  </si>
  <si>
    <t>避雷器</t>
  </si>
  <si>
    <t>氧化锌避雷，过温保护，久压保护，延时保护，过压保护，过载保护，符合国家相关标准，额定电流，电压，尺寸等相关要求必须符合变压器的相关信息，</t>
  </si>
  <si>
    <t>个</t>
  </si>
  <si>
    <t>3个（1套）</t>
  </si>
  <si>
    <t>高压熔断器</t>
  </si>
  <si>
    <t>符合国家相关标准，加厚鸭舌，铜拉环，A级绝缘陶瓷，纯铜接线端子，丝管，额定电流，电压，尺寸等相关要求必须符合变压器的相关信息，</t>
  </si>
  <si>
    <t>护套</t>
  </si>
  <si>
    <t>国标厚度，长缆配件，超长寿命，冷缩终端，一体成型，抗污，额定电流，电压，尺寸等相关要求必须符合变压器的相关信息，</t>
  </si>
  <si>
    <t>开关</t>
  </si>
  <si>
    <t>对于三相电源，每相的电流是160A，电压为380V，总功率可以通过公式P = 3 × U × I计算得出。因此，总功率为3 × 380V × 160A = 60.8千瓦（kW）。
如果将总功率除以相数（三相），单相负荷约为20.266千瓦（kW）</t>
  </si>
  <si>
    <t>线鼻子</t>
  </si>
  <si>
    <t>铜95m线鼻子</t>
  </si>
  <si>
    <t>标示牌</t>
  </si>
  <si>
    <t>有明显的危险提示，尺寸：50*50，颜色显眼定制，固定结实，符合国标要求，防水防晒</t>
  </si>
  <si>
    <t>沟线夹</t>
  </si>
  <si>
    <t>人工费</t>
  </si>
  <si>
    <t>打工：2个*600元=1200元，小工：2个*400元=800元</t>
  </si>
  <si>
    <t>天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</si>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</sst>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2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tabSelected="1" zoomScale="85" zoomScaleNormal="85" workbookViewId="0">
      <selection activeCell="K5" sqref="K5"/>
    </sheetView>
  </sheetViews>
  <sheetFormatPr defaultColWidth="9" defaultRowHeight="13.5" outlineLevelCol="7"/>
  <cols>
    <col min="1" max="1" width="6.375" style="2" customWidth="1"/>
    <col min="2" max="2" width="20.625" style="2" customWidth="1"/>
    <col min="3" max="3" width="31.375" style="2" customWidth="1"/>
    <col min="4" max="4" width="15.625" style="2" customWidth="1"/>
    <col min="5" max="5" width="9" style="2"/>
    <col min="6" max="6" width="11.75" style="2" customWidth="1"/>
    <col min="7" max="7" width="14.375" style="2" customWidth="1"/>
    <col min="8" max="8" width="14" style="2" customWidth="1"/>
    <col min="9" max="16384" width="9" style="3"/>
  </cols>
  <sheetData>
    <row r="1" s="1" customFormat="1" ht="42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9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5" t="s">
        <v>8</v>
      </c>
    </row>
    <row r="3" s="1" customFormat="1" ht="148" customHeight="1" spans="1:8">
      <c r="A3" s="7">
        <v>1</v>
      </c>
      <c r="B3" s="8" t="s">
        <v>9</v>
      </c>
      <c r="C3" s="9" t="s">
        <v>10</v>
      </c>
      <c r="D3" s="8" t="s">
        <v>11</v>
      </c>
      <c r="E3" s="8">
        <v>1</v>
      </c>
      <c r="F3" s="8">
        <v>16000</v>
      </c>
      <c r="G3" s="10">
        <f>E3*F3</f>
        <v>16000</v>
      </c>
      <c r="H3" s="7" t="s">
        <v>12</v>
      </c>
    </row>
    <row r="4" s="1" customFormat="1" ht="77" customHeight="1" spans="1:8">
      <c r="A4" s="7">
        <v>2</v>
      </c>
      <c r="B4" s="11" t="s">
        <v>13</v>
      </c>
      <c r="C4" s="12" t="s">
        <v>14</v>
      </c>
      <c r="D4" s="11" t="s">
        <v>15</v>
      </c>
      <c r="E4" s="11">
        <v>1</v>
      </c>
      <c r="F4" s="11">
        <v>180</v>
      </c>
      <c r="G4" s="10">
        <f t="shared" ref="G4:G11" si="0">E4*F4</f>
        <v>180</v>
      </c>
      <c r="H4" s="7" t="s">
        <v>16</v>
      </c>
    </row>
    <row r="5" s="1" customFormat="1" ht="75" customHeight="1" spans="1:8">
      <c r="A5" s="7">
        <v>3</v>
      </c>
      <c r="B5" s="11" t="s">
        <v>17</v>
      </c>
      <c r="C5" s="12" t="s">
        <v>18</v>
      </c>
      <c r="D5" s="11" t="s">
        <v>15</v>
      </c>
      <c r="E5" s="11">
        <v>1</v>
      </c>
      <c r="F5" s="11">
        <v>600</v>
      </c>
      <c r="G5" s="10">
        <f t="shared" si="0"/>
        <v>600</v>
      </c>
      <c r="H5" s="7" t="s">
        <v>16</v>
      </c>
    </row>
    <row r="6" s="1" customFormat="1" ht="78" customHeight="1" spans="1:8">
      <c r="A6" s="7">
        <v>4</v>
      </c>
      <c r="B6" s="11" t="s">
        <v>19</v>
      </c>
      <c r="C6" s="12" t="s">
        <v>20</v>
      </c>
      <c r="D6" s="11" t="s">
        <v>15</v>
      </c>
      <c r="E6" s="11">
        <v>1</v>
      </c>
      <c r="F6" s="11">
        <v>85</v>
      </c>
      <c r="G6" s="10">
        <f t="shared" si="0"/>
        <v>85</v>
      </c>
      <c r="H6" s="7" t="s">
        <v>16</v>
      </c>
    </row>
    <row r="7" s="1" customFormat="1" ht="118.5" customHeight="1" spans="1:8">
      <c r="A7" s="7">
        <v>5</v>
      </c>
      <c r="B7" s="11" t="s">
        <v>21</v>
      </c>
      <c r="C7" s="12" t="s">
        <v>22</v>
      </c>
      <c r="D7" s="11" t="s">
        <v>15</v>
      </c>
      <c r="E7" s="11">
        <v>1</v>
      </c>
      <c r="F7" s="11">
        <v>350</v>
      </c>
      <c r="G7" s="10">
        <f t="shared" si="0"/>
        <v>350</v>
      </c>
      <c r="H7" s="13"/>
    </row>
    <row r="8" s="1" customFormat="1" ht="31" customHeight="1" spans="1:8">
      <c r="A8" s="7">
        <v>6</v>
      </c>
      <c r="B8" s="11" t="s">
        <v>23</v>
      </c>
      <c r="C8" s="12" t="s">
        <v>24</v>
      </c>
      <c r="D8" s="11" t="s">
        <v>15</v>
      </c>
      <c r="E8" s="11">
        <v>8</v>
      </c>
      <c r="F8" s="11">
        <v>15</v>
      </c>
      <c r="G8" s="10">
        <f t="shared" si="0"/>
        <v>120</v>
      </c>
      <c r="H8" s="13"/>
    </row>
    <row r="9" s="1" customFormat="1" ht="59" customHeight="1" spans="1:8">
      <c r="A9" s="7">
        <v>7</v>
      </c>
      <c r="B9" s="11" t="s">
        <v>25</v>
      </c>
      <c r="C9" s="12" t="s">
        <v>26</v>
      </c>
      <c r="D9" s="11" t="s">
        <v>15</v>
      </c>
      <c r="E9" s="11">
        <v>1</v>
      </c>
      <c r="F9" s="11">
        <v>50</v>
      </c>
      <c r="G9" s="10">
        <f t="shared" si="0"/>
        <v>50</v>
      </c>
      <c r="H9" s="13"/>
    </row>
    <row r="10" s="1" customFormat="1" ht="59" customHeight="1" spans="1:8">
      <c r="A10" s="7">
        <v>8</v>
      </c>
      <c r="B10" s="11" t="s">
        <v>27</v>
      </c>
      <c r="C10" s="11"/>
      <c r="D10" s="11" t="s">
        <v>15</v>
      </c>
      <c r="E10" s="11">
        <v>4</v>
      </c>
      <c r="F10" s="11">
        <v>45</v>
      </c>
      <c r="G10" s="10">
        <f t="shared" si="0"/>
        <v>180</v>
      </c>
      <c r="H10" s="13"/>
    </row>
    <row r="11" s="1" customFormat="1" ht="39" customHeight="1" spans="1:8">
      <c r="A11" s="7">
        <v>9</v>
      </c>
      <c r="B11" s="11" t="s">
        <v>28</v>
      </c>
      <c r="C11" s="14" t="s">
        <v>29</v>
      </c>
      <c r="D11" s="11" t="s">
        <v>30</v>
      </c>
      <c r="E11" s="11">
        <v>1</v>
      </c>
      <c r="F11" s="11">
        <v>2000</v>
      </c>
      <c r="G11" s="10">
        <f t="shared" si="0"/>
        <v>2000</v>
      </c>
      <c r="H11" s="13"/>
    </row>
    <row r="12" s="1" customFormat="1" ht="44.1" customHeight="1" spans="1:8">
      <c r="A12" s="11" t="s">
        <v>31</v>
      </c>
      <c r="B12" s="11"/>
      <c r="C12" s="11"/>
      <c r="D12" s="15">
        <f>SUM(G3:G11)</f>
        <v>19565</v>
      </c>
      <c r="E12" s="15"/>
      <c r="F12" s="15"/>
      <c r="G12" s="15"/>
      <c r="H12" s="15"/>
    </row>
    <row r="13" s="1" customFormat="1" ht="14.25"/>
    <row r="14" s="1" customFormat="1" ht="14.25"/>
    <row r="15" s="1" customFormat="1" ht="14.25"/>
    <row r="16" s="1" customFormat="1" ht="14.25"/>
    <row r="17" s="1" customFormat="1" ht="14.25"/>
  </sheetData>
  <mergeCells count="3">
    <mergeCell ref="A1:H1"/>
    <mergeCell ref="A12:B12"/>
    <mergeCell ref="D12:H12"/>
  </mergeCells>
  <pageMargins left="0.75" right="0.75" top="1" bottom="1" header="0.5" footer="0.5"/>
  <pageSetup paperSize="9" scale="35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9 " > < c o m m e n t   s : r e f = " A 2 "   r g b C l r = " 3 9 B 7 A C " / > < c o m m e n t   s : r e f = " A 1 4 "   r g b C l r = " 3 9 B 7 A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2020-05-18T09:25:00Z</dcterms:created>
  <cp:lastPrinted>2024-12-17T06:31:00Z</cp:lastPrinted>
  <dcterms:modified xsi:type="dcterms:W3CDTF">2024-12-19T02:04:47Z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FD25F64F46E746D9B411F670B17AB4E3_13</vt:lpwstr>
  </property>
</Properties>
</file>