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<sst xmlns="http://schemas.openxmlformats.org/spreadsheetml/2006/main" count="129" uniqueCount="22">
  <si>
    <t>疏勒县牙甫泉镇中心小学2024/2025年第二学期期末考试试卷印刷费清单</t>
  </si>
  <si>
    <t>年级</t>
  </si>
  <si>
    <t>试卷印刷费（每袋25张）</t>
  </si>
  <si>
    <t>答题卡印刷（每袋25张）</t>
  </si>
  <si>
    <t>试卷袋</t>
  </si>
  <si>
    <t>答题卡带</t>
  </si>
  <si>
    <t>英语听力部分光盘</t>
  </si>
  <si>
    <t>合计</t>
  </si>
  <si>
    <t>单位</t>
  </si>
  <si>
    <t>数量</t>
  </si>
  <si>
    <t>单价</t>
  </si>
  <si>
    <t>金额</t>
  </si>
  <si>
    <t>三年级</t>
  </si>
  <si>
    <t>语文</t>
  </si>
  <si>
    <t>袋</t>
  </si>
  <si>
    <t>个</t>
  </si>
  <si>
    <t>数学</t>
  </si>
  <si>
    <t>道法</t>
  </si>
  <si>
    <t>英语</t>
  </si>
  <si>
    <t>四年级</t>
  </si>
  <si>
    <t>五年级</t>
  </si>
  <si>
    <t>六年级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</si>
</sst>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A21" sqref="$A21:$XFD25"/>
    </sheetView>
  </sheetViews>
  <sheetFormatPr defaultColWidth="9" defaultRowHeight="14.25"/>
  <cols>
    <col min="1" max="1" width="9" style="1" customWidth="1"/>
    <col min="2" max="2" width="9" style="1"/>
    <col min="3" max="22" width="6.66666666666667" style="1" customWidth="1"/>
    <col min="23" max="16384" width="9" style="1"/>
  </cols>
  <sheetData>
    <row r="1" s="1" customFormat="1" ht="45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22" customHeight="1" spans="1:23">
      <c r="A2" s="3" t="s">
        <v>1</v>
      </c>
      <c r="B2" s="3"/>
      <c r="C2" s="4" t="s">
        <v>2</v>
      </c>
      <c r="D2" s="4"/>
      <c r="E2" s="4"/>
      <c r="F2" s="4"/>
      <c r="G2" s="4" t="s">
        <v>3</v>
      </c>
      <c r="H2" s="4"/>
      <c r="I2" s="4"/>
      <c r="J2" s="4"/>
      <c r="K2" s="3" t="s">
        <v>4</v>
      </c>
      <c r="L2" s="3"/>
      <c r="M2" s="3"/>
      <c r="N2" s="3"/>
      <c r="O2" s="3" t="s">
        <v>5</v>
      </c>
      <c r="P2" s="3"/>
      <c r="Q2" s="3"/>
      <c r="R2" s="3"/>
      <c r="S2" s="3" t="s">
        <v>6</v>
      </c>
      <c r="T2" s="3"/>
      <c r="U2" s="3"/>
      <c r="V2" s="3"/>
      <c r="W2" s="6" t="s">
        <v>7</v>
      </c>
    </row>
    <row r="3" s="1" customFormat="1" ht="22" customHeight="1" spans="1:23">
      <c r="A3" s="3"/>
      <c r="B3" s="3"/>
      <c r="C3" s="3" t="s">
        <v>8</v>
      </c>
      <c r="D3" s="3" t="s">
        <v>9</v>
      </c>
      <c r="E3" s="3" t="s">
        <v>10</v>
      </c>
      <c r="F3" s="3" t="s">
        <v>11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8</v>
      </c>
      <c r="T3" s="3" t="s">
        <v>9</v>
      </c>
      <c r="U3" s="3" t="s">
        <v>10</v>
      </c>
      <c r="V3" s="3" t="s">
        <v>11</v>
      </c>
      <c r="W3" s="7"/>
    </row>
    <row r="4" s="1" customFormat="1" ht="25" customHeight="1" spans="1:23">
      <c r="A4" s="3" t="s">
        <v>12</v>
      </c>
      <c r="B4" s="5" t="s">
        <v>13</v>
      </c>
      <c r="C4" s="3" t="s">
        <v>14</v>
      </c>
      <c r="D4" s="3">
        <v>28</v>
      </c>
      <c r="E4" s="3">
        <v>10</v>
      </c>
      <c r="F4" s="3">
        <f t="shared" ref="F4:F19" si="0">E4*D4</f>
        <v>280</v>
      </c>
      <c r="G4" s="3" t="s">
        <v>14</v>
      </c>
      <c r="H4" s="3">
        <f t="shared" ref="H4:H19" si="1">D4</f>
        <v>28</v>
      </c>
      <c r="I4" s="3">
        <v>10</v>
      </c>
      <c r="J4" s="3">
        <f t="shared" ref="J4:J19" si="2">I4*H4</f>
        <v>280</v>
      </c>
      <c r="K4" s="3" t="s">
        <v>15</v>
      </c>
      <c r="L4" s="3">
        <f t="shared" ref="L4:L19" si="3">D4</f>
        <v>28</v>
      </c>
      <c r="M4" s="3">
        <v>2</v>
      </c>
      <c r="N4" s="3">
        <f t="shared" ref="N4:N19" si="4">M4*L4</f>
        <v>56</v>
      </c>
      <c r="O4" s="3" t="s">
        <v>15</v>
      </c>
      <c r="P4" s="3">
        <f t="shared" ref="P4:P19" si="5">D4</f>
        <v>28</v>
      </c>
      <c r="Q4" s="3">
        <v>2</v>
      </c>
      <c r="R4" s="3">
        <f t="shared" ref="R4:R19" si="6">Q4*P4</f>
        <v>56</v>
      </c>
      <c r="S4" s="3" t="s">
        <v>15</v>
      </c>
      <c r="T4" s="3"/>
      <c r="U4" s="3">
        <v>5</v>
      </c>
      <c r="V4" s="3">
        <f t="shared" ref="V4:V19" si="7">U4*T4</f>
        <v>0</v>
      </c>
      <c r="W4" s="3">
        <f t="shared" ref="W4:W19" si="8">V4+R4+N4+J4+F4</f>
        <v>672</v>
      </c>
    </row>
    <row r="5" s="1" customFormat="1" ht="25" customHeight="1" spans="1:23">
      <c r="A5" s="3"/>
      <c r="B5" s="5" t="s">
        <v>16</v>
      </c>
      <c r="C5" s="3" t="s">
        <v>14</v>
      </c>
      <c r="D5" s="3">
        <v>28</v>
      </c>
      <c r="E5" s="3">
        <v>10</v>
      </c>
      <c r="F5" s="3">
        <f t="shared" si="0"/>
        <v>280</v>
      </c>
      <c r="G5" s="3" t="s">
        <v>14</v>
      </c>
      <c r="H5" s="3">
        <f t="shared" si="1"/>
        <v>28</v>
      </c>
      <c r="I5" s="3">
        <v>10</v>
      </c>
      <c r="J5" s="3">
        <f t="shared" si="2"/>
        <v>280</v>
      </c>
      <c r="K5" s="3" t="s">
        <v>15</v>
      </c>
      <c r="L5" s="3">
        <f t="shared" si="3"/>
        <v>28</v>
      </c>
      <c r="M5" s="3">
        <v>2</v>
      </c>
      <c r="N5" s="3">
        <f t="shared" si="4"/>
        <v>56</v>
      </c>
      <c r="O5" s="3" t="s">
        <v>15</v>
      </c>
      <c r="P5" s="3">
        <f t="shared" si="5"/>
        <v>28</v>
      </c>
      <c r="Q5" s="3">
        <v>2</v>
      </c>
      <c r="R5" s="3">
        <f t="shared" si="6"/>
        <v>56</v>
      </c>
      <c r="S5" s="3" t="s">
        <v>15</v>
      </c>
      <c r="T5" s="3"/>
      <c r="U5" s="3">
        <v>5</v>
      </c>
      <c r="V5" s="3">
        <f t="shared" si="7"/>
        <v>0</v>
      </c>
      <c r="W5" s="3">
        <f t="shared" si="8"/>
        <v>672</v>
      </c>
    </row>
    <row r="6" s="1" customFormat="1" ht="25" customHeight="1" spans="1:23">
      <c r="A6" s="3"/>
      <c r="B6" s="5" t="s">
        <v>17</v>
      </c>
      <c r="C6" s="3" t="s">
        <v>14</v>
      </c>
      <c r="D6" s="3">
        <v>28</v>
      </c>
      <c r="E6" s="3">
        <v>10</v>
      </c>
      <c r="F6" s="3">
        <f t="shared" si="0"/>
        <v>280</v>
      </c>
      <c r="G6" s="3" t="s">
        <v>14</v>
      </c>
      <c r="H6" s="3">
        <f t="shared" si="1"/>
        <v>28</v>
      </c>
      <c r="I6" s="3">
        <v>10</v>
      </c>
      <c r="J6" s="3">
        <f t="shared" si="2"/>
        <v>280</v>
      </c>
      <c r="K6" s="3" t="s">
        <v>15</v>
      </c>
      <c r="L6" s="3">
        <f t="shared" si="3"/>
        <v>28</v>
      </c>
      <c r="M6" s="3">
        <v>2</v>
      </c>
      <c r="N6" s="3">
        <f t="shared" si="4"/>
        <v>56</v>
      </c>
      <c r="O6" s="3" t="s">
        <v>15</v>
      </c>
      <c r="P6" s="3">
        <f t="shared" si="5"/>
        <v>28</v>
      </c>
      <c r="Q6" s="3">
        <v>2</v>
      </c>
      <c r="R6" s="3">
        <f t="shared" si="6"/>
        <v>56</v>
      </c>
      <c r="S6" s="3" t="s">
        <v>15</v>
      </c>
      <c r="T6" s="3"/>
      <c r="U6" s="3">
        <v>5</v>
      </c>
      <c r="V6" s="3">
        <f t="shared" si="7"/>
        <v>0</v>
      </c>
      <c r="W6" s="3">
        <f t="shared" si="8"/>
        <v>672</v>
      </c>
    </row>
    <row r="7" s="1" customFormat="1" ht="25" customHeight="1" spans="1:23">
      <c r="A7" s="3"/>
      <c r="B7" s="5" t="s">
        <v>18</v>
      </c>
      <c r="C7" s="3" t="s">
        <v>14</v>
      </c>
      <c r="D7" s="3">
        <v>28</v>
      </c>
      <c r="E7" s="3">
        <v>10</v>
      </c>
      <c r="F7" s="3">
        <f t="shared" si="0"/>
        <v>280</v>
      </c>
      <c r="G7" s="3" t="s">
        <v>14</v>
      </c>
      <c r="H7" s="3">
        <f t="shared" si="1"/>
        <v>28</v>
      </c>
      <c r="I7" s="3">
        <v>10</v>
      </c>
      <c r="J7" s="3">
        <f t="shared" si="2"/>
        <v>280</v>
      </c>
      <c r="K7" s="3" t="s">
        <v>15</v>
      </c>
      <c r="L7" s="3">
        <f t="shared" si="3"/>
        <v>28</v>
      </c>
      <c r="M7" s="3">
        <v>2</v>
      </c>
      <c r="N7" s="3">
        <f t="shared" si="4"/>
        <v>56</v>
      </c>
      <c r="O7" s="3" t="s">
        <v>15</v>
      </c>
      <c r="P7" s="3">
        <f t="shared" si="5"/>
        <v>28</v>
      </c>
      <c r="Q7" s="3">
        <v>2</v>
      </c>
      <c r="R7" s="3">
        <f t="shared" si="6"/>
        <v>56</v>
      </c>
      <c r="S7" s="3" t="s">
        <v>15</v>
      </c>
      <c r="T7" s="3">
        <v>11</v>
      </c>
      <c r="U7" s="3">
        <v>5</v>
      </c>
      <c r="V7" s="3">
        <f t="shared" si="7"/>
        <v>55</v>
      </c>
      <c r="W7" s="3">
        <f t="shared" si="8"/>
        <v>727</v>
      </c>
    </row>
    <row r="8" s="1" customFormat="1" ht="25" customHeight="1" spans="1:23">
      <c r="A8" s="3" t="s">
        <v>19</v>
      </c>
      <c r="B8" s="5" t="s">
        <v>13</v>
      </c>
      <c r="C8" s="3" t="s">
        <v>14</v>
      </c>
      <c r="D8" s="3">
        <v>43</v>
      </c>
      <c r="E8" s="3">
        <v>10</v>
      </c>
      <c r="F8" s="3">
        <f t="shared" si="0"/>
        <v>430</v>
      </c>
      <c r="G8" s="3" t="s">
        <v>14</v>
      </c>
      <c r="H8" s="3">
        <f t="shared" si="1"/>
        <v>43</v>
      </c>
      <c r="I8" s="3">
        <v>10</v>
      </c>
      <c r="J8" s="3">
        <f t="shared" si="2"/>
        <v>430</v>
      </c>
      <c r="K8" s="3" t="s">
        <v>15</v>
      </c>
      <c r="L8" s="3">
        <f t="shared" si="3"/>
        <v>43</v>
      </c>
      <c r="M8" s="3">
        <v>2</v>
      </c>
      <c r="N8" s="3">
        <f t="shared" si="4"/>
        <v>86</v>
      </c>
      <c r="O8" s="3" t="s">
        <v>15</v>
      </c>
      <c r="P8" s="3">
        <f t="shared" si="5"/>
        <v>43</v>
      </c>
      <c r="Q8" s="3">
        <v>2</v>
      </c>
      <c r="R8" s="3">
        <f t="shared" si="6"/>
        <v>86</v>
      </c>
      <c r="S8" s="3" t="s">
        <v>15</v>
      </c>
      <c r="T8" s="3"/>
      <c r="U8" s="3">
        <v>5</v>
      </c>
      <c r="V8" s="3">
        <f t="shared" si="7"/>
        <v>0</v>
      </c>
      <c r="W8" s="3">
        <f t="shared" si="8"/>
        <v>1032</v>
      </c>
    </row>
    <row r="9" s="1" customFormat="1" ht="25" customHeight="1" spans="1:23">
      <c r="A9" s="3"/>
      <c r="B9" s="5" t="s">
        <v>16</v>
      </c>
      <c r="C9" s="3" t="s">
        <v>14</v>
      </c>
      <c r="D9" s="3">
        <v>43</v>
      </c>
      <c r="E9" s="3">
        <v>10</v>
      </c>
      <c r="F9" s="3">
        <f t="shared" si="0"/>
        <v>430</v>
      </c>
      <c r="G9" s="3" t="s">
        <v>14</v>
      </c>
      <c r="H9" s="3">
        <f t="shared" si="1"/>
        <v>43</v>
      </c>
      <c r="I9" s="3">
        <v>10</v>
      </c>
      <c r="J9" s="3">
        <f t="shared" si="2"/>
        <v>430</v>
      </c>
      <c r="K9" s="3" t="s">
        <v>15</v>
      </c>
      <c r="L9" s="3">
        <f t="shared" si="3"/>
        <v>43</v>
      </c>
      <c r="M9" s="3">
        <v>2</v>
      </c>
      <c r="N9" s="3">
        <f t="shared" si="4"/>
        <v>86</v>
      </c>
      <c r="O9" s="3" t="s">
        <v>15</v>
      </c>
      <c r="P9" s="3">
        <f t="shared" si="5"/>
        <v>43</v>
      </c>
      <c r="Q9" s="3">
        <v>2</v>
      </c>
      <c r="R9" s="3">
        <f t="shared" si="6"/>
        <v>86</v>
      </c>
      <c r="S9" s="3" t="s">
        <v>15</v>
      </c>
      <c r="T9" s="3"/>
      <c r="U9" s="3">
        <v>5</v>
      </c>
      <c r="V9" s="3">
        <f t="shared" si="7"/>
        <v>0</v>
      </c>
      <c r="W9" s="3">
        <f t="shared" si="8"/>
        <v>1032</v>
      </c>
    </row>
    <row r="10" s="1" customFormat="1" ht="25" customHeight="1" spans="1:23">
      <c r="A10" s="3"/>
      <c r="B10" s="5" t="s">
        <v>17</v>
      </c>
      <c r="C10" s="3" t="s">
        <v>14</v>
      </c>
      <c r="D10" s="3">
        <v>43</v>
      </c>
      <c r="E10" s="3">
        <v>10</v>
      </c>
      <c r="F10" s="3">
        <f t="shared" si="0"/>
        <v>430</v>
      </c>
      <c r="G10" s="3" t="s">
        <v>14</v>
      </c>
      <c r="H10" s="3">
        <f t="shared" si="1"/>
        <v>43</v>
      </c>
      <c r="I10" s="3">
        <v>10</v>
      </c>
      <c r="J10" s="3">
        <f t="shared" si="2"/>
        <v>430</v>
      </c>
      <c r="K10" s="3" t="s">
        <v>15</v>
      </c>
      <c r="L10" s="3">
        <f t="shared" si="3"/>
        <v>43</v>
      </c>
      <c r="M10" s="3">
        <v>2</v>
      </c>
      <c r="N10" s="3">
        <f t="shared" si="4"/>
        <v>86</v>
      </c>
      <c r="O10" s="3" t="s">
        <v>15</v>
      </c>
      <c r="P10" s="3">
        <f t="shared" si="5"/>
        <v>43</v>
      </c>
      <c r="Q10" s="3">
        <v>2</v>
      </c>
      <c r="R10" s="3">
        <f t="shared" si="6"/>
        <v>86</v>
      </c>
      <c r="S10" s="3" t="s">
        <v>15</v>
      </c>
      <c r="T10" s="3"/>
      <c r="U10" s="3">
        <v>5</v>
      </c>
      <c r="V10" s="3">
        <f t="shared" si="7"/>
        <v>0</v>
      </c>
      <c r="W10" s="3">
        <f t="shared" si="8"/>
        <v>1032</v>
      </c>
    </row>
    <row r="11" s="1" customFormat="1" ht="25" customHeight="1" spans="1:23">
      <c r="A11" s="3"/>
      <c r="B11" s="5" t="s">
        <v>18</v>
      </c>
      <c r="C11" s="3" t="s">
        <v>14</v>
      </c>
      <c r="D11" s="3">
        <v>43</v>
      </c>
      <c r="E11" s="3">
        <v>10</v>
      </c>
      <c r="F11" s="3">
        <f t="shared" si="0"/>
        <v>430</v>
      </c>
      <c r="G11" s="3" t="s">
        <v>14</v>
      </c>
      <c r="H11" s="3">
        <f t="shared" si="1"/>
        <v>43</v>
      </c>
      <c r="I11" s="3">
        <v>10</v>
      </c>
      <c r="J11" s="3">
        <f t="shared" si="2"/>
        <v>430</v>
      </c>
      <c r="K11" s="3" t="s">
        <v>15</v>
      </c>
      <c r="L11" s="3">
        <f t="shared" si="3"/>
        <v>43</v>
      </c>
      <c r="M11" s="3">
        <v>2</v>
      </c>
      <c r="N11" s="3">
        <f t="shared" si="4"/>
        <v>86</v>
      </c>
      <c r="O11" s="3" t="s">
        <v>15</v>
      </c>
      <c r="P11" s="3">
        <f t="shared" si="5"/>
        <v>43</v>
      </c>
      <c r="Q11" s="3">
        <v>2</v>
      </c>
      <c r="R11" s="3">
        <f t="shared" si="6"/>
        <v>86</v>
      </c>
      <c r="S11" s="3" t="s">
        <v>15</v>
      </c>
      <c r="T11" s="3">
        <v>11</v>
      </c>
      <c r="U11" s="3">
        <v>5</v>
      </c>
      <c r="V11" s="3">
        <f t="shared" si="7"/>
        <v>55</v>
      </c>
      <c r="W11" s="3">
        <f t="shared" si="8"/>
        <v>1087</v>
      </c>
    </row>
    <row r="12" s="1" customFormat="1" ht="25" customHeight="1" spans="1:23">
      <c r="A12" s="3" t="s">
        <v>20</v>
      </c>
      <c r="B12" s="5" t="s">
        <v>13</v>
      </c>
      <c r="C12" s="3" t="s">
        <v>14</v>
      </c>
      <c r="D12" s="3">
        <v>47</v>
      </c>
      <c r="E12" s="3">
        <v>10</v>
      </c>
      <c r="F12" s="3">
        <f t="shared" si="0"/>
        <v>470</v>
      </c>
      <c r="G12" s="3" t="s">
        <v>14</v>
      </c>
      <c r="H12" s="3">
        <f t="shared" si="1"/>
        <v>47</v>
      </c>
      <c r="I12" s="3">
        <v>10</v>
      </c>
      <c r="J12" s="3">
        <f t="shared" si="2"/>
        <v>470</v>
      </c>
      <c r="K12" s="3" t="s">
        <v>15</v>
      </c>
      <c r="L12" s="3">
        <f t="shared" si="3"/>
        <v>47</v>
      </c>
      <c r="M12" s="3">
        <v>2</v>
      </c>
      <c r="N12" s="3">
        <f t="shared" si="4"/>
        <v>94</v>
      </c>
      <c r="O12" s="3" t="s">
        <v>15</v>
      </c>
      <c r="P12" s="3">
        <f t="shared" si="5"/>
        <v>47</v>
      </c>
      <c r="Q12" s="3">
        <v>2</v>
      </c>
      <c r="R12" s="3">
        <f t="shared" si="6"/>
        <v>94</v>
      </c>
      <c r="S12" s="3" t="s">
        <v>15</v>
      </c>
      <c r="T12" s="3"/>
      <c r="U12" s="3">
        <v>5</v>
      </c>
      <c r="V12" s="3">
        <f t="shared" si="7"/>
        <v>0</v>
      </c>
      <c r="W12" s="3">
        <f t="shared" si="8"/>
        <v>1128</v>
      </c>
    </row>
    <row r="13" s="1" customFormat="1" ht="25" customHeight="1" spans="1:23">
      <c r="A13" s="3"/>
      <c r="B13" s="5" t="s">
        <v>16</v>
      </c>
      <c r="C13" s="3" t="s">
        <v>14</v>
      </c>
      <c r="D13" s="3">
        <v>47</v>
      </c>
      <c r="E13" s="3">
        <v>10</v>
      </c>
      <c r="F13" s="3">
        <f t="shared" si="0"/>
        <v>470</v>
      </c>
      <c r="G13" s="3" t="s">
        <v>14</v>
      </c>
      <c r="H13" s="3">
        <f t="shared" si="1"/>
        <v>47</v>
      </c>
      <c r="I13" s="3">
        <v>10</v>
      </c>
      <c r="J13" s="3">
        <f t="shared" si="2"/>
        <v>470</v>
      </c>
      <c r="K13" s="3" t="s">
        <v>15</v>
      </c>
      <c r="L13" s="3">
        <f t="shared" si="3"/>
        <v>47</v>
      </c>
      <c r="M13" s="3">
        <v>2</v>
      </c>
      <c r="N13" s="3">
        <f t="shared" si="4"/>
        <v>94</v>
      </c>
      <c r="O13" s="3" t="s">
        <v>15</v>
      </c>
      <c r="P13" s="3">
        <f t="shared" si="5"/>
        <v>47</v>
      </c>
      <c r="Q13" s="3">
        <v>2</v>
      </c>
      <c r="R13" s="3">
        <f t="shared" si="6"/>
        <v>94</v>
      </c>
      <c r="S13" s="3" t="s">
        <v>15</v>
      </c>
      <c r="T13" s="3"/>
      <c r="U13" s="3">
        <v>5</v>
      </c>
      <c r="V13" s="3">
        <f t="shared" si="7"/>
        <v>0</v>
      </c>
      <c r="W13" s="3">
        <f t="shared" si="8"/>
        <v>1128</v>
      </c>
    </row>
    <row r="14" s="1" customFormat="1" ht="25" customHeight="1" spans="1:23">
      <c r="A14" s="3"/>
      <c r="B14" s="5" t="s">
        <v>17</v>
      </c>
      <c r="C14" s="3" t="s">
        <v>14</v>
      </c>
      <c r="D14" s="3">
        <v>47</v>
      </c>
      <c r="E14" s="3">
        <v>10</v>
      </c>
      <c r="F14" s="3">
        <f t="shared" si="0"/>
        <v>470</v>
      </c>
      <c r="G14" s="3" t="s">
        <v>14</v>
      </c>
      <c r="H14" s="3">
        <f t="shared" si="1"/>
        <v>47</v>
      </c>
      <c r="I14" s="3">
        <v>10</v>
      </c>
      <c r="J14" s="3">
        <f t="shared" si="2"/>
        <v>470</v>
      </c>
      <c r="K14" s="3" t="s">
        <v>15</v>
      </c>
      <c r="L14" s="3">
        <f t="shared" si="3"/>
        <v>47</v>
      </c>
      <c r="M14" s="3">
        <v>2</v>
      </c>
      <c r="N14" s="3">
        <f t="shared" si="4"/>
        <v>94</v>
      </c>
      <c r="O14" s="3" t="s">
        <v>15</v>
      </c>
      <c r="P14" s="3">
        <f t="shared" si="5"/>
        <v>47</v>
      </c>
      <c r="Q14" s="3">
        <v>2</v>
      </c>
      <c r="R14" s="3">
        <f t="shared" si="6"/>
        <v>94</v>
      </c>
      <c r="S14" s="3" t="s">
        <v>15</v>
      </c>
      <c r="T14" s="3"/>
      <c r="U14" s="3">
        <v>5</v>
      </c>
      <c r="V14" s="3">
        <f t="shared" si="7"/>
        <v>0</v>
      </c>
      <c r="W14" s="3">
        <f t="shared" si="8"/>
        <v>1128</v>
      </c>
    </row>
    <row r="15" s="1" customFormat="1" ht="25" customHeight="1" spans="1:23">
      <c r="A15" s="3"/>
      <c r="B15" s="5" t="s">
        <v>18</v>
      </c>
      <c r="C15" s="3" t="s">
        <v>14</v>
      </c>
      <c r="D15" s="3">
        <v>47</v>
      </c>
      <c r="E15" s="3">
        <v>10</v>
      </c>
      <c r="F15" s="3">
        <f t="shared" si="0"/>
        <v>470</v>
      </c>
      <c r="G15" s="3" t="s">
        <v>14</v>
      </c>
      <c r="H15" s="3">
        <f t="shared" si="1"/>
        <v>47</v>
      </c>
      <c r="I15" s="3">
        <v>10</v>
      </c>
      <c r="J15" s="3">
        <f t="shared" si="2"/>
        <v>470</v>
      </c>
      <c r="K15" s="3" t="s">
        <v>15</v>
      </c>
      <c r="L15" s="3">
        <f t="shared" si="3"/>
        <v>47</v>
      </c>
      <c r="M15" s="3">
        <v>2</v>
      </c>
      <c r="N15" s="3">
        <f t="shared" si="4"/>
        <v>94</v>
      </c>
      <c r="O15" s="3" t="s">
        <v>15</v>
      </c>
      <c r="P15" s="3">
        <f t="shared" si="5"/>
        <v>47</v>
      </c>
      <c r="Q15" s="3">
        <v>2</v>
      </c>
      <c r="R15" s="3">
        <f t="shared" si="6"/>
        <v>94</v>
      </c>
      <c r="S15" s="3" t="s">
        <v>15</v>
      </c>
      <c r="T15" s="3">
        <v>11</v>
      </c>
      <c r="U15" s="3">
        <v>5</v>
      </c>
      <c r="V15" s="3">
        <f t="shared" si="7"/>
        <v>55</v>
      </c>
      <c r="W15" s="3">
        <f t="shared" si="8"/>
        <v>1183</v>
      </c>
    </row>
    <row r="16" s="1" customFormat="1" ht="25" customHeight="1" spans="1:23">
      <c r="A16" s="3" t="s">
        <v>21</v>
      </c>
      <c r="B16" s="5" t="s">
        <v>13</v>
      </c>
      <c r="C16" s="3" t="s">
        <v>14</v>
      </c>
      <c r="D16" s="3">
        <v>40</v>
      </c>
      <c r="E16" s="3">
        <v>10</v>
      </c>
      <c r="F16" s="3">
        <f t="shared" si="0"/>
        <v>400</v>
      </c>
      <c r="G16" s="3" t="s">
        <v>14</v>
      </c>
      <c r="H16" s="3">
        <f t="shared" si="1"/>
        <v>40</v>
      </c>
      <c r="I16" s="3">
        <v>10</v>
      </c>
      <c r="J16" s="3">
        <f t="shared" si="2"/>
        <v>400</v>
      </c>
      <c r="K16" s="3" t="s">
        <v>15</v>
      </c>
      <c r="L16" s="3">
        <f t="shared" si="3"/>
        <v>40</v>
      </c>
      <c r="M16" s="3">
        <v>2</v>
      </c>
      <c r="N16" s="3">
        <f t="shared" si="4"/>
        <v>80</v>
      </c>
      <c r="O16" s="3" t="s">
        <v>15</v>
      </c>
      <c r="P16" s="3">
        <f t="shared" si="5"/>
        <v>40</v>
      </c>
      <c r="Q16" s="3">
        <v>2</v>
      </c>
      <c r="R16" s="3">
        <f t="shared" si="6"/>
        <v>80</v>
      </c>
      <c r="S16" s="3" t="s">
        <v>15</v>
      </c>
      <c r="T16" s="3"/>
      <c r="U16" s="3">
        <v>5</v>
      </c>
      <c r="V16" s="3">
        <f t="shared" si="7"/>
        <v>0</v>
      </c>
      <c r="W16" s="3">
        <f t="shared" si="8"/>
        <v>960</v>
      </c>
    </row>
    <row r="17" s="1" customFormat="1" ht="25" customHeight="1" spans="1:23">
      <c r="A17" s="3"/>
      <c r="B17" s="5" t="s">
        <v>16</v>
      </c>
      <c r="C17" s="3" t="s">
        <v>14</v>
      </c>
      <c r="D17" s="3">
        <v>40</v>
      </c>
      <c r="E17" s="3">
        <v>10</v>
      </c>
      <c r="F17" s="3">
        <f t="shared" si="0"/>
        <v>400</v>
      </c>
      <c r="G17" s="3" t="s">
        <v>14</v>
      </c>
      <c r="H17" s="3">
        <f t="shared" si="1"/>
        <v>40</v>
      </c>
      <c r="I17" s="3">
        <v>10</v>
      </c>
      <c r="J17" s="3">
        <f t="shared" si="2"/>
        <v>400</v>
      </c>
      <c r="K17" s="3" t="s">
        <v>15</v>
      </c>
      <c r="L17" s="3">
        <f t="shared" si="3"/>
        <v>40</v>
      </c>
      <c r="M17" s="3">
        <v>2</v>
      </c>
      <c r="N17" s="3">
        <f t="shared" si="4"/>
        <v>80</v>
      </c>
      <c r="O17" s="3" t="s">
        <v>15</v>
      </c>
      <c r="P17" s="3">
        <f t="shared" si="5"/>
        <v>40</v>
      </c>
      <c r="Q17" s="3">
        <v>2</v>
      </c>
      <c r="R17" s="3">
        <f t="shared" si="6"/>
        <v>80</v>
      </c>
      <c r="S17" s="3" t="s">
        <v>15</v>
      </c>
      <c r="T17" s="3"/>
      <c r="U17" s="3">
        <v>5</v>
      </c>
      <c r="V17" s="3">
        <f t="shared" si="7"/>
        <v>0</v>
      </c>
      <c r="W17" s="3">
        <f t="shared" si="8"/>
        <v>960</v>
      </c>
    </row>
    <row r="18" s="1" customFormat="1" ht="25" customHeight="1" spans="1:23">
      <c r="A18" s="3"/>
      <c r="B18" s="5" t="s">
        <v>17</v>
      </c>
      <c r="C18" s="3" t="s">
        <v>14</v>
      </c>
      <c r="D18" s="3">
        <v>40</v>
      </c>
      <c r="E18" s="3">
        <v>10</v>
      </c>
      <c r="F18" s="3">
        <f t="shared" si="0"/>
        <v>400</v>
      </c>
      <c r="G18" s="3" t="s">
        <v>14</v>
      </c>
      <c r="H18" s="3">
        <f t="shared" si="1"/>
        <v>40</v>
      </c>
      <c r="I18" s="3">
        <v>10</v>
      </c>
      <c r="J18" s="3">
        <f t="shared" si="2"/>
        <v>400</v>
      </c>
      <c r="K18" s="3" t="s">
        <v>15</v>
      </c>
      <c r="L18" s="3">
        <f t="shared" si="3"/>
        <v>40</v>
      </c>
      <c r="M18" s="3">
        <v>2</v>
      </c>
      <c r="N18" s="3">
        <f t="shared" si="4"/>
        <v>80</v>
      </c>
      <c r="O18" s="3" t="s">
        <v>15</v>
      </c>
      <c r="P18" s="3">
        <f t="shared" si="5"/>
        <v>40</v>
      </c>
      <c r="Q18" s="3">
        <v>2</v>
      </c>
      <c r="R18" s="3">
        <f t="shared" si="6"/>
        <v>80</v>
      </c>
      <c r="S18" s="3" t="s">
        <v>15</v>
      </c>
      <c r="T18" s="3"/>
      <c r="U18" s="3">
        <v>5</v>
      </c>
      <c r="V18" s="3">
        <f t="shared" si="7"/>
        <v>0</v>
      </c>
      <c r="W18" s="3">
        <f t="shared" si="8"/>
        <v>960</v>
      </c>
    </row>
    <row r="19" s="1" customFormat="1" ht="25" customHeight="1" spans="1:23">
      <c r="A19" s="3"/>
      <c r="B19" s="5" t="s">
        <v>18</v>
      </c>
      <c r="C19" s="3" t="s">
        <v>14</v>
      </c>
      <c r="D19" s="3">
        <v>40</v>
      </c>
      <c r="E19" s="3">
        <v>10</v>
      </c>
      <c r="F19" s="3">
        <f t="shared" si="0"/>
        <v>400</v>
      </c>
      <c r="G19" s="3" t="s">
        <v>14</v>
      </c>
      <c r="H19" s="3">
        <f t="shared" si="1"/>
        <v>40</v>
      </c>
      <c r="I19" s="3">
        <v>10</v>
      </c>
      <c r="J19" s="3">
        <f t="shared" si="2"/>
        <v>400</v>
      </c>
      <c r="K19" s="3" t="s">
        <v>15</v>
      </c>
      <c r="L19" s="3">
        <f t="shared" si="3"/>
        <v>40</v>
      </c>
      <c r="M19" s="3">
        <v>2</v>
      </c>
      <c r="N19" s="3">
        <f t="shared" si="4"/>
        <v>80</v>
      </c>
      <c r="O19" s="3" t="s">
        <v>15</v>
      </c>
      <c r="P19" s="3">
        <f t="shared" si="5"/>
        <v>40</v>
      </c>
      <c r="Q19" s="3">
        <v>2</v>
      </c>
      <c r="R19" s="3">
        <f t="shared" si="6"/>
        <v>80</v>
      </c>
      <c r="S19" s="3" t="s">
        <v>15</v>
      </c>
      <c r="T19" s="3">
        <v>11</v>
      </c>
      <c r="U19" s="3">
        <v>5</v>
      </c>
      <c r="V19" s="3">
        <f t="shared" si="7"/>
        <v>55</v>
      </c>
      <c r="W19" s="3">
        <f t="shared" si="8"/>
        <v>1015</v>
      </c>
    </row>
    <row r="20" s="1" customFormat="1" ht="41" customHeight="1" spans="1:23">
      <c r="A20" s="3" t="s">
        <v>7</v>
      </c>
      <c r="B20" s="5"/>
      <c r="C20" s="3"/>
      <c r="D20" s="3">
        <f>SUM(D4:D19)</f>
        <v>632</v>
      </c>
      <c r="E20" s="3"/>
      <c r="F20" s="3"/>
      <c r="G20" s="3"/>
      <c r="H20" s="3">
        <f>SUM(H4:H19)</f>
        <v>632</v>
      </c>
      <c r="I20" s="3"/>
      <c r="J20" s="3"/>
      <c r="K20" s="3"/>
      <c r="L20" s="3">
        <f t="shared" ref="L20:P20" si="9">SUM(L4:L19)</f>
        <v>632</v>
      </c>
      <c r="M20" s="3"/>
      <c r="N20" s="3"/>
      <c r="O20" s="3">
        <f t="shared" si="9"/>
        <v>0</v>
      </c>
      <c r="P20" s="3">
        <f t="shared" si="9"/>
        <v>632</v>
      </c>
      <c r="Q20" s="3"/>
      <c r="R20" s="3"/>
      <c r="S20" s="3"/>
      <c r="T20" s="3">
        <f>SUM(T4:T19)</f>
        <v>44</v>
      </c>
      <c r="U20" s="3"/>
      <c r="V20" s="3"/>
      <c r="W20" s="3">
        <f>SUM(W4:W19)</f>
        <v>15388</v>
      </c>
    </row>
  </sheetData>
  <mergeCells count="13">
    <mergeCell ref="A1:W1"/>
    <mergeCell ref="C2:F2"/>
    <mergeCell ref="G2:J2"/>
    <mergeCell ref="K2:N2"/>
    <mergeCell ref="O2:R2"/>
    <mergeCell ref="S2:V2"/>
    <mergeCell ref="A2:A3"/>
    <mergeCell ref="A4:A7"/>
    <mergeCell ref="A8:A11"/>
    <mergeCell ref="A12:A15"/>
    <mergeCell ref="A16:A19"/>
    <mergeCell ref="B2:B3"/>
    <mergeCell ref="W2:W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2025-06-04T03:36:28Z</dcterms:created>
  <dcterms:modified xsi:type="dcterms:W3CDTF">2025-06-04T03:37:14Z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15050E5297E64E73B4CBA074D4D63F09_11</vt:lpwstr>
  </property>
  <property fmtid="{D5CDD505-2E9C-101B-9397-08002B2CF9AE}" pid="3" name="KSOProductBuildVer">
    <vt:lpwstr>2052-12.1.0.21171</vt:lpwstr>
  </property>
</Properties>
</file>