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<sst xmlns="http://schemas.openxmlformats.org/spreadsheetml/2006/main" count="99" uniqueCount="40">
  <si>
    <t>疏勒县英尔力克乡各小学消防整改（第二批）预算、设计等项目清单</t>
  </si>
  <si>
    <t xml:space="preserve">    清单内容包含项目预算、消防施工图纸设计、施工现场指导监督、专业技术性指导以及完工验收（以住建等部门验收为标准）。投标公司必须具备相应的专业资质，中标后完全负责消防整改（第二批）项目预算、消防施工图纸设计、施工监督、专业技术性指导以及完工验收等工作，并确保消防整改验收工作按时完成。清单内容如有不清楚之处，以现场实际情况为准。</t>
  </si>
  <si>
    <t>序号</t>
  </si>
  <si>
    <t>学校名称</t>
  </si>
  <si>
    <t>建筑工程名称（单体建筑）</t>
  </si>
  <si>
    <t>用途</t>
  </si>
  <si>
    <t>建设年份</t>
  </si>
  <si>
    <t>建筑面积</t>
  </si>
  <si>
    <t>单价
元/平方米</t>
  </si>
  <si>
    <t>价格</t>
  </si>
  <si>
    <t>备注</t>
  </si>
  <si>
    <t>疏勒县英尔力克乡中心小学</t>
  </si>
  <si>
    <t>学智楼</t>
  </si>
  <si>
    <t>教学</t>
  </si>
  <si>
    <t>学仁楼</t>
  </si>
  <si>
    <t>学问楼</t>
  </si>
  <si>
    <t>食堂</t>
  </si>
  <si>
    <t>1#教师周转房</t>
  </si>
  <si>
    <t>住宿</t>
  </si>
  <si>
    <t>2#教师周转房</t>
  </si>
  <si>
    <t>3#宿舍</t>
  </si>
  <si>
    <t>4#宿舍</t>
  </si>
  <si>
    <t>5#宿舍</t>
  </si>
  <si>
    <t>6#宿舍</t>
  </si>
  <si>
    <t>7#宿舍</t>
  </si>
  <si>
    <t>疏勒县英尔力克乡3村小学</t>
  </si>
  <si>
    <t>学生食堂</t>
  </si>
  <si>
    <t>生活用房</t>
  </si>
  <si>
    <t>综合教学楼</t>
  </si>
  <si>
    <t>教学用房</t>
  </si>
  <si>
    <t>疏勒县英尔力克乡4村小学</t>
  </si>
  <si>
    <t>教学楼</t>
  </si>
  <si>
    <t>疏勒县英尔力克乡5村小学</t>
  </si>
  <si>
    <t>学生吃饭</t>
  </si>
  <si>
    <t>疏勒县英尔力克乡10村小学</t>
  </si>
  <si>
    <t>功能楼</t>
  </si>
  <si>
    <t>疏勒县英尔力克乡11村小学</t>
  </si>
  <si>
    <t>疏勒县英尔力克乡12村小学</t>
  </si>
  <si>
    <t>疏勒县东营第三希望小学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</si>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</sst>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abSelected="1" workbookViewId="0">
      <selection activeCell="A1" sqref="A1:I1"/>
    </sheetView>
  </sheetViews>
  <sheetFormatPr defaultColWidth="9" defaultRowHeight="14.4"/>
  <cols>
    <col min="1" max="1" width="5.12962962962963" customWidth="1"/>
    <col min="2" max="2" width="23.8796296296296" customWidth="1"/>
    <col min="3" max="3" width="13.25" customWidth="1"/>
    <col min="4" max="4" width="7.87962962962963" customWidth="1"/>
    <col min="5" max="5" width="11.75" customWidth="1"/>
    <col min="6" max="6" width="11.25" customWidth="1"/>
    <col min="7" max="7" width="6.68518518518519" customWidth="1"/>
    <col min="8" max="8" width="12.1296296296296" customWidth="1"/>
    <col min="9" max="9" width="5.2037037037037" customWidth="1"/>
  </cols>
  <sheetData>
    <row r="1" s="1" customFormat="1" ht="3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78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42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ht="19" customHeight="1" spans="1:9">
      <c r="A4" s="6">
        <v>1</v>
      </c>
      <c r="B4" s="7" t="s">
        <v>11</v>
      </c>
      <c r="C4" s="7" t="s">
        <v>12</v>
      </c>
      <c r="D4" s="8" t="s">
        <v>13</v>
      </c>
      <c r="E4" s="9">
        <v>2017</v>
      </c>
      <c r="F4" s="7">
        <v>6522.62</v>
      </c>
      <c r="G4" s="6">
        <v>2</v>
      </c>
      <c r="H4" s="6">
        <f t="shared" ref="H4:H32" si="0">F4*G4</f>
        <v>13045.24</v>
      </c>
      <c r="I4" s="6"/>
    </row>
    <row r="5" s="2" customFormat="1" ht="19" customHeight="1" spans="1:9">
      <c r="A5" s="6">
        <v>2</v>
      </c>
      <c r="B5" s="7" t="s">
        <v>11</v>
      </c>
      <c r="C5" s="7" t="s">
        <v>14</v>
      </c>
      <c r="D5" s="8" t="s">
        <v>13</v>
      </c>
      <c r="E5" s="9">
        <v>2008</v>
      </c>
      <c r="F5" s="7">
        <v>2731.62</v>
      </c>
      <c r="G5" s="6">
        <v>2</v>
      </c>
      <c r="H5" s="6">
        <f t="shared" si="0"/>
        <v>5463.24</v>
      </c>
      <c r="I5" s="6"/>
    </row>
    <row r="6" s="2" customFormat="1" ht="19" customHeight="1" spans="1:14">
      <c r="A6" s="6">
        <v>3</v>
      </c>
      <c r="B6" s="7" t="s">
        <v>11</v>
      </c>
      <c r="C6" s="7" t="s">
        <v>15</v>
      </c>
      <c r="D6" s="8" t="s">
        <v>13</v>
      </c>
      <c r="E6" s="9">
        <v>2006</v>
      </c>
      <c r="F6" s="7">
        <v>1436</v>
      </c>
      <c r="G6" s="6">
        <v>2</v>
      </c>
      <c r="H6" s="6">
        <f t="shared" si="0"/>
        <v>2872</v>
      </c>
      <c r="I6" s="6"/>
      <c r="N6" s="19"/>
    </row>
    <row r="7" s="2" customFormat="1" ht="19" customHeight="1" spans="1:9">
      <c r="A7" s="6">
        <v>4</v>
      </c>
      <c r="B7" s="7" t="s">
        <v>11</v>
      </c>
      <c r="C7" s="7" t="s">
        <v>16</v>
      </c>
      <c r="D7" s="10" t="s">
        <v>16</v>
      </c>
      <c r="E7" s="9">
        <v>2013</v>
      </c>
      <c r="F7" s="7">
        <v>1256.2</v>
      </c>
      <c r="G7" s="6">
        <v>2</v>
      </c>
      <c r="H7" s="6">
        <f t="shared" si="0"/>
        <v>2512.4</v>
      </c>
      <c r="I7" s="6"/>
    </row>
    <row r="8" s="2" customFormat="1" ht="19" customHeight="1" spans="1:9">
      <c r="A8" s="6">
        <v>5</v>
      </c>
      <c r="B8" s="7" t="s">
        <v>11</v>
      </c>
      <c r="C8" s="7" t="s">
        <v>17</v>
      </c>
      <c r="D8" s="10" t="s">
        <v>18</v>
      </c>
      <c r="E8" s="9">
        <v>2016</v>
      </c>
      <c r="F8" s="7">
        <v>2803.86</v>
      </c>
      <c r="G8" s="6">
        <v>2</v>
      </c>
      <c r="H8" s="6">
        <f t="shared" si="0"/>
        <v>5607.72</v>
      </c>
      <c r="I8" s="6"/>
    </row>
    <row r="9" s="2" customFormat="1" ht="19" customHeight="1" spans="1:9">
      <c r="A9" s="6">
        <v>6</v>
      </c>
      <c r="B9" s="7" t="s">
        <v>11</v>
      </c>
      <c r="C9" s="7" t="s">
        <v>19</v>
      </c>
      <c r="D9" s="10" t="s">
        <v>18</v>
      </c>
      <c r="E9" s="9">
        <v>2016</v>
      </c>
      <c r="F9" s="7">
        <v>2249.65</v>
      </c>
      <c r="G9" s="6">
        <v>2</v>
      </c>
      <c r="H9" s="6">
        <f t="shared" si="0"/>
        <v>4499.3</v>
      </c>
      <c r="I9" s="6"/>
    </row>
    <row r="10" s="2" customFormat="1" ht="19" customHeight="1" spans="1:9">
      <c r="A10" s="6">
        <v>7</v>
      </c>
      <c r="B10" s="7" t="s">
        <v>11</v>
      </c>
      <c r="C10" s="7" t="s">
        <v>20</v>
      </c>
      <c r="D10" s="10" t="s">
        <v>18</v>
      </c>
      <c r="E10" s="9">
        <v>2018</v>
      </c>
      <c r="F10" s="7">
        <v>1891.8</v>
      </c>
      <c r="G10" s="6">
        <v>2</v>
      </c>
      <c r="H10" s="6">
        <f t="shared" si="0"/>
        <v>3783.6</v>
      </c>
      <c r="I10" s="6"/>
    </row>
    <row r="11" s="2" customFormat="1" ht="19" customHeight="1" spans="1:9">
      <c r="A11" s="6">
        <v>8</v>
      </c>
      <c r="B11" s="7" t="s">
        <v>11</v>
      </c>
      <c r="C11" s="7" t="s">
        <v>21</v>
      </c>
      <c r="D11" s="10" t="s">
        <v>18</v>
      </c>
      <c r="E11" s="9">
        <v>2018</v>
      </c>
      <c r="F11" s="7">
        <v>1891.8</v>
      </c>
      <c r="G11" s="6">
        <v>2</v>
      </c>
      <c r="H11" s="6">
        <f t="shared" si="0"/>
        <v>3783.6</v>
      </c>
      <c r="I11" s="6"/>
    </row>
    <row r="12" s="2" customFormat="1" ht="19" customHeight="1" spans="1:9">
      <c r="A12" s="6">
        <v>9</v>
      </c>
      <c r="B12" s="7" t="s">
        <v>11</v>
      </c>
      <c r="C12" s="7" t="s">
        <v>22</v>
      </c>
      <c r="D12" s="10" t="s">
        <v>18</v>
      </c>
      <c r="E12" s="9">
        <v>2018</v>
      </c>
      <c r="F12" s="7">
        <v>1891.8</v>
      </c>
      <c r="G12" s="6">
        <v>2</v>
      </c>
      <c r="H12" s="6">
        <f t="shared" si="0"/>
        <v>3783.6</v>
      </c>
      <c r="I12" s="6"/>
    </row>
    <row r="13" s="2" customFormat="1" ht="19" customHeight="1" spans="1:9">
      <c r="A13" s="6">
        <v>10</v>
      </c>
      <c r="B13" s="7" t="s">
        <v>11</v>
      </c>
      <c r="C13" s="7" t="s">
        <v>23</v>
      </c>
      <c r="D13" s="10" t="s">
        <v>18</v>
      </c>
      <c r="E13" s="9">
        <v>2019</v>
      </c>
      <c r="F13" s="7">
        <v>1814</v>
      </c>
      <c r="G13" s="6">
        <v>2</v>
      </c>
      <c r="H13" s="6">
        <f t="shared" si="0"/>
        <v>3628</v>
      </c>
      <c r="I13" s="6"/>
    </row>
    <row r="14" s="2" customFormat="1" ht="19" customHeight="1" spans="1:9">
      <c r="A14" s="6">
        <v>11</v>
      </c>
      <c r="B14" s="7" t="s">
        <v>11</v>
      </c>
      <c r="C14" s="7" t="s">
        <v>24</v>
      </c>
      <c r="D14" s="10" t="s">
        <v>18</v>
      </c>
      <c r="E14" s="9">
        <v>2019</v>
      </c>
      <c r="F14" s="7">
        <v>1814</v>
      </c>
      <c r="G14" s="6">
        <v>2</v>
      </c>
      <c r="H14" s="6">
        <f t="shared" si="0"/>
        <v>3628</v>
      </c>
      <c r="I14" s="6"/>
    </row>
    <row r="15" s="2" customFormat="1" ht="19" customHeight="1" spans="1:9">
      <c r="A15" s="6">
        <v>12</v>
      </c>
      <c r="B15" s="7" t="s">
        <v>25</v>
      </c>
      <c r="C15" s="7" t="s">
        <v>26</v>
      </c>
      <c r="D15" s="10" t="s">
        <v>27</v>
      </c>
      <c r="E15" s="9">
        <v>2017</v>
      </c>
      <c r="F15" s="7">
        <v>300.26</v>
      </c>
      <c r="G15" s="6">
        <v>2</v>
      </c>
      <c r="H15" s="6">
        <f t="shared" si="0"/>
        <v>600.52</v>
      </c>
      <c r="I15" s="6"/>
    </row>
    <row r="16" s="2" customFormat="1" ht="19" customHeight="1" spans="1:9">
      <c r="A16" s="6">
        <v>13</v>
      </c>
      <c r="B16" s="7" t="s">
        <v>25</v>
      </c>
      <c r="C16" s="7" t="s">
        <v>28</v>
      </c>
      <c r="D16" s="10" t="s">
        <v>29</v>
      </c>
      <c r="E16" s="9">
        <v>2017</v>
      </c>
      <c r="F16" s="7">
        <v>952.38</v>
      </c>
      <c r="G16" s="6">
        <v>2</v>
      </c>
      <c r="H16" s="6">
        <f t="shared" si="0"/>
        <v>1904.76</v>
      </c>
      <c r="I16" s="6"/>
    </row>
    <row r="17" s="2" customFormat="1" ht="19" customHeight="1" spans="1:9">
      <c r="A17" s="6">
        <v>14</v>
      </c>
      <c r="B17" s="7" t="s">
        <v>30</v>
      </c>
      <c r="C17" s="7" t="s">
        <v>31</v>
      </c>
      <c r="D17" s="11" t="s">
        <v>29</v>
      </c>
      <c r="E17" s="9">
        <v>2000</v>
      </c>
      <c r="F17" s="7">
        <v>1078.45</v>
      </c>
      <c r="G17" s="6">
        <v>2</v>
      </c>
      <c r="H17" s="6">
        <f t="shared" si="0"/>
        <v>2156.9</v>
      </c>
      <c r="I17" s="6"/>
    </row>
    <row r="18" s="2" customFormat="1" ht="19" customHeight="1" spans="1:9">
      <c r="A18" s="6">
        <v>15</v>
      </c>
      <c r="B18" s="7" t="s">
        <v>30</v>
      </c>
      <c r="C18" s="7" t="s">
        <v>26</v>
      </c>
      <c r="D18" s="12" t="s">
        <v>27</v>
      </c>
      <c r="E18" s="9">
        <v>2017</v>
      </c>
      <c r="F18" s="7">
        <v>359.32</v>
      </c>
      <c r="G18" s="6">
        <v>2</v>
      </c>
      <c r="H18" s="6">
        <f t="shared" si="0"/>
        <v>718.64</v>
      </c>
      <c r="I18" s="6"/>
    </row>
    <row r="19" s="2" customFormat="1" ht="19" customHeight="1" spans="1:9">
      <c r="A19" s="6">
        <v>16</v>
      </c>
      <c r="B19" s="7" t="s">
        <v>30</v>
      </c>
      <c r="C19" s="7" t="s">
        <v>28</v>
      </c>
      <c r="D19" s="12" t="s">
        <v>29</v>
      </c>
      <c r="E19" s="9">
        <v>2017</v>
      </c>
      <c r="F19" s="7">
        <v>989.5</v>
      </c>
      <c r="G19" s="6">
        <v>2</v>
      </c>
      <c r="H19" s="6">
        <f t="shared" si="0"/>
        <v>1979</v>
      </c>
      <c r="I19" s="6"/>
    </row>
    <row r="20" s="2" customFormat="1" ht="19" customHeight="1" spans="1:9">
      <c r="A20" s="6">
        <v>17</v>
      </c>
      <c r="B20" s="7" t="s">
        <v>32</v>
      </c>
      <c r="C20" s="7" t="s">
        <v>26</v>
      </c>
      <c r="D20" s="13" t="s">
        <v>33</v>
      </c>
      <c r="E20" s="9">
        <v>2017</v>
      </c>
      <c r="F20" s="7">
        <v>356</v>
      </c>
      <c r="G20" s="6">
        <v>2</v>
      </c>
      <c r="H20" s="6">
        <f t="shared" si="0"/>
        <v>712</v>
      </c>
      <c r="I20" s="6"/>
    </row>
    <row r="21" s="2" customFormat="1" ht="19" customHeight="1" spans="1:9">
      <c r="A21" s="6">
        <v>18</v>
      </c>
      <c r="B21" s="7" t="s">
        <v>32</v>
      </c>
      <c r="C21" s="7" t="s">
        <v>28</v>
      </c>
      <c r="D21" s="13" t="s">
        <v>13</v>
      </c>
      <c r="E21" s="9">
        <v>2017</v>
      </c>
      <c r="F21" s="7">
        <v>1099.34</v>
      </c>
      <c r="G21" s="6">
        <v>2</v>
      </c>
      <c r="H21" s="6">
        <f t="shared" si="0"/>
        <v>2198.68</v>
      </c>
      <c r="I21" s="6"/>
    </row>
    <row r="22" s="2" customFormat="1" ht="19" customHeight="1" spans="1:9">
      <c r="A22" s="6">
        <v>19</v>
      </c>
      <c r="B22" s="7" t="s">
        <v>34</v>
      </c>
      <c r="C22" s="7" t="s">
        <v>28</v>
      </c>
      <c r="D22" s="8" t="s">
        <v>31</v>
      </c>
      <c r="E22" s="9">
        <v>2017</v>
      </c>
      <c r="F22" s="7">
        <v>1154.8</v>
      </c>
      <c r="G22" s="6">
        <v>2</v>
      </c>
      <c r="H22" s="6">
        <f t="shared" si="0"/>
        <v>2309.6</v>
      </c>
      <c r="I22" s="6"/>
    </row>
    <row r="23" s="2" customFormat="1" ht="19" customHeight="1" spans="1:9">
      <c r="A23" s="6">
        <v>20</v>
      </c>
      <c r="B23" s="7" t="s">
        <v>34</v>
      </c>
      <c r="C23" s="7" t="s">
        <v>28</v>
      </c>
      <c r="D23" s="8" t="s">
        <v>35</v>
      </c>
      <c r="E23" s="9">
        <v>2017</v>
      </c>
      <c r="F23" s="7">
        <v>888.12</v>
      </c>
      <c r="G23" s="6">
        <v>2</v>
      </c>
      <c r="H23" s="6">
        <f t="shared" si="0"/>
        <v>1776.24</v>
      </c>
      <c r="I23" s="6"/>
    </row>
    <row r="24" s="2" customFormat="1" ht="19" customHeight="1" spans="1:9">
      <c r="A24" s="6">
        <v>21</v>
      </c>
      <c r="B24" s="7" t="s">
        <v>34</v>
      </c>
      <c r="C24" s="7" t="s">
        <v>26</v>
      </c>
      <c r="D24" s="8" t="s">
        <v>16</v>
      </c>
      <c r="E24" s="9">
        <v>2017</v>
      </c>
      <c r="F24" s="7">
        <v>300.26</v>
      </c>
      <c r="G24" s="6">
        <v>2</v>
      </c>
      <c r="H24" s="6">
        <f t="shared" si="0"/>
        <v>600.52</v>
      </c>
      <c r="I24" s="6"/>
    </row>
    <row r="25" s="2" customFormat="1" ht="19" customHeight="1" spans="1:9">
      <c r="A25" s="6">
        <v>22</v>
      </c>
      <c r="B25" s="7" t="s">
        <v>36</v>
      </c>
      <c r="C25" s="7" t="s">
        <v>28</v>
      </c>
      <c r="D25" s="12" t="s">
        <v>29</v>
      </c>
      <c r="E25" s="9">
        <v>2017</v>
      </c>
      <c r="F25" s="7">
        <v>1759.8</v>
      </c>
      <c r="G25" s="6">
        <v>2</v>
      </c>
      <c r="H25" s="6">
        <f t="shared" si="0"/>
        <v>3519.6</v>
      </c>
      <c r="I25" s="6"/>
    </row>
    <row r="26" s="3" customFormat="1" ht="19" customHeight="1" spans="1:9">
      <c r="A26" s="6">
        <v>23</v>
      </c>
      <c r="B26" s="7" t="s">
        <v>36</v>
      </c>
      <c r="C26" s="7" t="s">
        <v>26</v>
      </c>
      <c r="D26" s="12" t="s">
        <v>27</v>
      </c>
      <c r="E26" s="9">
        <v>2017</v>
      </c>
      <c r="F26" s="7">
        <v>398.47</v>
      </c>
      <c r="G26" s="6">
        <v>2</v>
      </c>
      <c r="H26" s="6">
        <f t="shared" si="0"/>
        <v>796.94</v>
      </c>
      <c r="I26" s="6"/>
    </row>
    <row r="27" s="2" customFormat="1" ht="19" customHeight="1" spans="1:9">
      <c r="A27" s="6">
        <v>24</v>
      </c>
      <c r="B27" s="7" t="s">
        <v>37</v>
      </c>
      <c r="C27" s="6" t="s">
        <v>16</v>
      </c>
      <c r="D27" s="8" t="s">
        <v>16</v>
      </c>
      <c r="E27" s="9">
        <v>2021</v>
      </c>
      <c r="F27" s="7">
        <v>544.81</v>
      </c>
      <c r="G27" s="6">
        <v>2</v>
      </c>
      <c r="H27" s="6">
        <f t="shared" si="0"/>
        <v>1089.62</v>
      </c>
      <c r="I27" s="6"/>
    </row>
    <row r="28" s="2" customFormat="1" ht="19" customHeight="1" spans="1:9">
      <c r="A28" s="6">
        <v>25</v>
      </c>
      <c r="B28" s="7" t="s">
        <v>37</v>
      </c>
      <c r="C28" s="7" t="s">
        <v>28</v>
      </c>
      <c r="D28" s="8" t="s">
        <v>29</v>
      </c>
      <c r="E28" s="9">
        <v>2018</v>
      </c>
      <c r="F28" s="7">
        <v>1759.8</v>
      </c>
      <c r="G28" s="6">
        <v>2</v>
      </c>
      <c r="H28" s="6">
        <f t="shared" si="0"/>
        <v>3519.6</v>
      </c>
      <c r="I28" s="6"/>
    </row>
    <row r="29" s="2" customFormat="1" ht="19" customHeight="1" spans="1:9">
      <c r="A29" s="6">
        <v>26</v>
      </c>
      <c r="B29" s="7" t="s">
        <v>38</v>
      </c>
      <c r="C29" s="7" t="s">
        <v>31</v>
      </c>
      <c r="D29" s="8" t="s">
        <v>29</v>
      </c>
      <c r="E29" s="9">
        <v>2006</v>
      </c>
      <c r="F29" s="7">
        <v>645</v>
      </c>
      <c r="G29" s="6">
        <v>2</v>
      </c>
      <c r="H29" s="6">
        <f t="shared" si="0"/>
        <v>1290</v>
      </c>
      <c r="I29" s="6"/>
    </row>
    <row r="30" s="2" customFormat="1" ht="19" customHeight="1" spans="1:9">
      <c r="A30" s="6">
        <v>27</v>
      </c>
      <c r="B30" s="7" t="s">
        <v>38</v>
      </c>
      <c r="C30" s="7" t="s">
        <v>28</v>
      </c>
      <c r="D30" s="8" t="s">
        <v>29</v>
      </c>
      <c r="E30" s="9">
        <v>2016</v>
      </c>
      <c r="F30" s="7">
        <v>1417.8</v>
      </c>
      <c r="G30" s="6">
        <v>2</v>
      </c>
      <c r="H30" s="6">
        <f t="shared" si="0"/>
        <v>2835.6</v>
      </c>
      <c r="I30" s="6"/>
    </row>
    <row r="31" s="2" customFormat="1" ht="19" customHeight="1" spans="1:9">
      <c r="A31" s="6">
        <v>28</v>
      </c>
      <c r="B31" s="7" t="s">
        <v>38</v>
      </c>
      <c r="C31" s="7" t="s">
        <v>28</v>
      </c>
      <c r="D31" s="8" t="s">
        <v>35</v>
      </c>
      <c r="E31" s="9">
        <v>2016</v>
      </c>
      <c r="F31" s="7">
        <v>754</v>
      </c>
      <c r="G31" s="6">
        <v>2</v>
      </c>
      <c r="H31" s="6">
        <f t="shared" si="0"/>
        <v>1508</v>
      </c>
      <c r="I31" s="6"/>
    </row>
    <row r="32" s="2" customFormat="1" ht="19" customHeight="1" spans="1:9">
      <c r="A32" s="6">
        <v>29</v>
      </c>
      <c r="B32" s="7" t="s">
        <v>38</v>
      </c>
      <c r="C32" s="7" t="s">
        <v>26</v>
      </c>
      <c r="D32" s="8" t="s">
        <v>26</v>
      </c>
      <c r="E32" s="9">
        <v>2012</v>
      </c>
      <c r="F32" s="7">
        <v>310.7</v>
      </c>
      <c r="G32" s="6">
        <v>2</v>
      </c>
      <c r="H32" s="6">
        <f t="shared" si="0"/>
        <v>621.4</v>
      </c>
      <c r="I32" s="6"/>
    </row>
    <row r="33" ht="19" customHeight="1" spans="1:9">
      <c r="A33" s="14" t="s">
        <v>39</v>
      </c>
      <c r="B33" s="15"/>
      <c r="C33" s="15"/>
      <c r="D33" s="16"/>
      <c r="E33" s="17"/>
      <c r="F33" s="17">
        <f>SUM(F4:F32)</f>
        <v>41372.16</v>
      </c>
      <c r="G33" s="17"/>
      <c r="H33" s="18">
        <f>SUM(H4:H32)</f>
        <v>82744.32</v>
      </c>
      <c r="I33" s="17"/>
    </row>
  </sheetData>
  <mergeCells count="3">
    <mergeCell ref="A1:I1"/>
    <mergeCell ref="A2:I2"/>
    <mergeCell ref="A33:D3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2024-05-13T10:48:01Z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45B7560D3AA74F2C84AA9084482C9741_13</vt:lpwstr>
  </property>
</Properties>
</file>