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25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<sst xmlns="http://schemas.openxmlformats.org/spreadsheetml/2006/main" count="202" uniqueCount="116">
  <si>
    <t>牙甫泉镇3村小学办公用品的清单参数</t>
  </si>
  <si>
    <t>序号</t>
  </si>
  <si>
    <t>物品名称</t>
  </si>
  <si>
    <t>规格参数</t>
  </si>
  <si>
    <t>单位</t>
  </si>
  <si>
    <t>数量</t>
  </si>
  <si>
    <t>单价</t>
  </si>
  <si>
    <t>金额</t>
  </si>
  <si>
    <t>参数照片</t>
  </si>
  <si>
    <t>备注</t>
  </si>
  <si>
    <t>刷子</t>
  </si>
  <si>
    <t>杆材质：塑料，刷头材质：超细纤维，毛猴20mm（5厘米，10厘米，20厘米）各5个</t>
  </si>
  <si>
    <t>个</t>
  </si>
  <si>
    <t>碳素笔（得力中性笔，红色</t>
  </si>
  <si>
    <t>得力S125中性笔</t>
  </si>
  <si>
    <t>包</t>
  </si>
  <si>
    <t>透明胶</t>
  </si>
  <si>
    <t>得力透明胶30209</t>
  </si>
  <si>
    <t>快干印台</t>
  </si>
  <si>
    <t>得力9864快干印台</t>
  </si>
  <si>
    <t>盒</t>
  </si>
  <si>
    <t>光盘</t>
  </si>
  <si>
    <t>得力3725-CD-R
50片/筒</t>
  </si>
  <si>
    <t>筒</t>
  </si>
  <si>
    <t>一次性纸杯</t>
  </si>
  <si>
    <t>得力纸杯，19215</t>
  </si>
  <si>
    <t>刻录机</t>
  </si>
  <si>
    <t>最大支持CPU个数10，硬盘容量1（GB内存容量：128G，适用对象：台式机，笔记本</t>
  </si>
  <si>
    <t>拉杆夹（中小号各100个）</t>
  </si>
  <si>
    <t>中号：侧宽15毫米 小号：侧宽9毫米</t>
  </si>
  <si>
    <t>油漆0.8kg（大红/海蓝/黄）各三桶</t>
  </si>
  <si>
    <t>品牌：卡伊洁  1kg（大红/海蓝/黄）各两桶</t>
  </si>
  <si>
    <t>桶</t>
  </si>
  <si>
    <t>划线漆</t>
  </si>
  <si>
    <t>品牌：卡伊洁0.8kg（大红/海蓝）各三桶</t>
  </si>
  <si>
    <t>合计</t>
  </si>
  <si>
    <t>疏勒县牙甫泉镇11村小学购买办公用品清单</t>
  </si>
  <si>
    <t>办公设备名称</t>
  </si>
  <si>
    <t>总额</t>
  </si>
  <si>
    <t>清单照片</t>
  </si>
  <si>
    <t>透明塑料胶带</t>
  </si>
  <si>
    <t xml:space="preserve"> 透明胶 胶带60mm 单卷装</t>
  </si>
  <si>
    <t>卷</t>
  </si>
  <si>
    <t>马克笔</t>
  </si>
  <si>
    <t>马克笔记号笔1.5mm(单位:支)10支/盒</t>
  </si>
  <si>
    <t>10支/盒</t>
  </si>
  <si>
    <t>档案袋</t>
  </si>
  <si>
    <t>西玛 (SIMAA)加厚牛皮纸档案袋档案袋6608</t>
  </si>
  <si>
    <t xml:space="preserve">大订书机 </t>
  </si>
  <si>
    <t xml:space="preserve"> 重型大号订书机可订210页0383</t>
  </si>
  <si>
    <t xml:space="preserve"> 个</t>
  </si>
  <si>
    <t>大订书针</t>
  </si>
  <si>
    <t>订书钉/订书针1000枚/盒大容量10#订书机通用规格B3057 单盒价</t>
  </si>
  <si>
    <t xml:space="preserve">订书机 </t>
  </si>
  <si>
    <t>平钉省力型订书机/订书器单指按压平钉包角0433 灰色 单台价</t>
  </si>
  <si>
    <t>订书针</t>
  </si>
  <si>
    <t>通用型订书针办公学生用省力型订书器中小号便携手握式多功能钉</t>
  </si>
  <si>
    <t xml:space="preserve">固体胶 </t>
  </si>
  <si>
    <t xml:space="preserve"> 固体胶 21g胶棒</t>
  </si>
  <si>
    <t>双面胶</t>
  </si>
  <si>
    <t>两面胶双面胶带强力固定易撕高粘度透明海棉纸宽胶带(18mm*10y)30402</t>
  </si>
  <si>
    <t>长尾夹</t>
  </si>
  <si>
    <t>彩色长尾夹票夹   小号金属燕尾夹票据文件夹子办公用品33427</t>
  </si>
  <si>
    <t>盒\120只</t>
  </si>
  <si>
    <t>CD-R
50片/筒</t>
  </si>
  <si>
    <r>
      <t>纸杯，</t>
    </r>
    <r>
      <rPr>
        <sz val="12"/>
        <rFont val="仿宋"/>
        <family val="2"/>
        <charset val="0"/>
      </rPr>
      <t>19215</t>
    </r>
  </si>
  <si>
    <t>插线板</t>
  </si>
  <si>
    <t xml:space="preserve"> 插线板电源插座1.8-10米接线板</t>
  </si>
  <si>
    <t xml:space="preserve"> 1kg（大红/海蓝/黄）各两桶</t>
  </si>
  <si>
    <t>0.8kg（大红/海蓝）各三桶</t>
  </si>
  <si>
    <t>本子</t>
  </si>
  <si>
    <t>财务备查账本子</t>
  </si>
  <si>
    <t xml:space="preserve"> 外置光驱DVD刻录机 USB外接笔记本台式机通用光驱/刻录/DVD</t>
  </si>
  <si>
    <t>牙甫泉镇14村小学办公用品清单参数</t>
  </si>
  <si>
    <t>荣誉证</t>
  </si>
  <si>
    <t>教师用</t>
  </si>
  <si>
    <t>牛皮纸凭证包角</t>
  </si>
  <si>
    <t>材质：150g牛皮纸，凭证通用包角</t>
  </si>
  <si>
    <t>牛皮纸</t>
  </si>
  <si>
    <t>优质木浆原料， 【A4】100克浅色牛皮纸</t>
  </si>
  <si>
    <t>过塑纸</t>
  </si>
  <si>
    <t>适用：A4</t>
  </si>
  <si>
    <t>1包（100张）</t>
  </si>
  <si>
    <t>彩色长尾票夹</t>
  </si>
  <si>
    <t>大3盒，中3，小4盒</t>
  </si>
  <si>
    <t>箱</t>
  </si>
  <si>
    <t>1.5cm1筒36卷，2.0cm1筒36卷</t>
  </si>
  <si>
    <t>透明胶布</t>
  </si>
  <si>
    <t>45卷</t>
  </si>
  <si>
    <t>钟表</t>
  </si>
  <si>
    <t>一般墙上挂，26.5日历</t>
  </si>
  <si>
    <t>送电池</t>
  </si>
  <si>
    <t>牙甫泉镇18村小学办公用品的清单参数</t>
  </si>
  <si>
    <t>卡伊洁，弹力海绵双面胶带</t>
  </si>
  <si>
    <t>碳素笔（得力中性笔，</t>
  </si>
  <si>
    <t>红色10包，黑色20包</t>
  </si>
  <si>
    <t>一包10个</t>
  </si>
  <si>
    <t>档案盒（中号）</t>
  </si>
  <si>
    <t>得力5624ES
320mm*240mm*55mm(篮）</t>
  </si>
  <si>
    <t>档案盒（小号）</t>
  </si>
  <si>
    <t>得力33511
320mm*240mm*2.5mm(篮）</t>
  </si>
  <si>
    <t>荣誉证书</t>
  </si>
  <si>
    <t>A4（210*290CM0</t>
  </si>
  <si>
    <t>套</t>
  </si>
  <si>
    <t>牛皮纸档案盒（中号）</t>
  </si>
  <si>
    <t>牛皮纸档案盒（7CM）</t>
  </si>
  <si>
    <t>订书机</t>
  </si>
  <si>
    <t>多模式可360°旅专；最大装订50页</t>
  </si>
  <si>
    <t>大号订书机</t>
  </si>
  <si>
    <t>可加长把手；一次性可订200页；金属材料；装订轻松；深度可调</t>
  </si>
  <si>
    <t>5号电池</t>
  </si>
  <si>
    <t>一板子10个</t>
  </si>
  <si>
    <t>7号电池</t>
  </si>
  <si>
    <t>黑皮笔记本子</t>
  </si>
  <si>
    <t>A5尺寸180张；黑色皮子</t>
  </si>
  <si>
    <t>本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</si>
</sst>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24">
    <font>
      <sz val="11"/>
      <color theme="1"/>
      <name val="宋体"/>
      <charset val="134"/>
      <scheme val="minor"/>
    </font>
    <font>
      <sz val="12"/>
      <name val="仿宋"/>
      <charset val="134"/>
    </font>
    <font>
      <b/>
      <sz val="18"/>
      <name val="仿宋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name val="宋体"/>
      <charset val="134"/>
    </font>
    <font>
      <sz val="12"/>
      <name val="仿宋"/>
      <family val="2"/>
      <charset val="0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0" fillId="2" borderId="8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9" applyNumberFormat="0" applyFill="0" applyAlignment="0" applyProtection="0">
      <alignment vertical="center"/>
    </xf>
    <xf numFmtId="0" fontId="9" fillId="0" borderId="9" applyNumberFormat="0" applyFill="0" applyAlignment="0" applyProtection="0">
      <alignment vertical="center"/>
    </xf>
    <xf numFmtId="0" fontId="10" fillId="0" borderId="10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3" borderId="11" applyNumberFormat="0" applyAlignment="0" applyProtection="0">
      <alignment vertical="center"/>
    </xf>
    <xf numFmtId="0" fontId="12" fillId="4" borderId="12" applyNumberFormat="0" applyAlignment="0" applyProtection="0">
      <alignment vertical="center"/>
    </xf>
    <xf numFmtId="0" fontId="13" fillId="4" borderId="11" applyNumberFormat="0" applyAlignment="0" applyProtection="0">
      <alignment vertical="center"/>
    </xf>
    <xf numFmtId="0" fontId="14" fillId="5" borderId="13" applyNumberFormat="0" applyAlignment="0" applyProtection="0">
      <alignment vertical="center"/>
    </xf>
    <xf numFmtId="0" fontId="15" fillId="0" borderId="14" applyNumberFormat="0" applyFill="0" applyAlignment="0" applyProtection="0">
      <alignment vertical="center"/>
    </xf>
    <xf numFmtId="0" fontId="16" fillId="0" borderId="15" applyNumberFormat="0" applyFill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22" fillId="0" borderId="0">
      <alignment vertical="center"/>
    </xf>
  </cellStyleXfs>
  <cellXfs count="55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Alignment="1">
      <alignment vertical="center"/>
    </xf>
    <xf numFmtId="0" fontId="2" fillId="0" borderId="0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NumberFormat="1" applyFont="1" applyFill="1" applyBorder="1" applyAlignment="1">
      <alignment horizontal="center" vertical="center" wrapText="1"/>
    </xf>
    <xf numFmtId="49" fontId="1" fillId="0" borderId="2" xfId="0" applyNumberFormat="1" applyFont="1" applyFill="1" applyBorder="1" applyAlignment="1">
      <alignment horizontal="center" vertical="center" wrapText="1"/>
    </xf>
    <xf numFmtId="0" fontId="1" fillId="0" borderId="1" xfId="0" applyNumberFormat="1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 wrapText="1"/>
    </xf>
    <xf numFmtId="176" fontId="1" fillId="0" borderId="3" xfId="0" applyNumberFormat="1" applyFont="1" applyFill="1" applyBorder="1" applyAlignment="1">
      <alignment horizontal="center" vertical="center"/>
    </xf>
    <xf numFmtId="0" fontId="1" fillId="0" borderId="4" xfId="0" applyNumberFormat="1" applyFont="1" applyFill="1" applyBorder="1" applyAlignment="1">
      <alignment horizontal="center" vertical="center" wrapText="1"/>
    </xf>
    <xf numFmtId="49" fontId="1" fillId="0" borderId="5" xfId="0" applyNumberFormat="1" applyFont="1" applyFill="1" applyBorder="1" applyAlignment="1">
      <alignment horizontal="center" vertical="center" wrapText="1"/>
    </xf>
    <xf numFmtId="0" fontId="1" fillId="0" borderId="4" xfId="0" applyNumberFormat="1" applyFont="1" applyFill="1" applyBorder="1" applyAlignment="1">
      <alignment horizontal="center" vertical="center"/>
    </xf>
    <xf numFmtId="176" fontId="1" fillId="0" borderId="1" xfId="0" applyNumberFormat="1" applyFont="1" applyFill="1" applyBorder="1" applyAlignment="1">
      <alignment horizontal="center" vertical="center"/>
    </xf>
    <xf numFmtId="0" fontId="1" fillId="0" borderId="6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0" borderId="7" xfId="0" applyFont="1" applyFill="1" applyBorder="1" applyAlignment="1">
      <alignment horizontal="center" vertical="center"/>
    </xf>
    <xf numFmtId="176" fontId="1" fillId="0" borderId="6" xfId="0" applyNumberFormat="1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NumberFormat="1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1" xfId="0" applyNumberFormat="1" applyFont="1" applyFill="1" applyBorder="1" applyAlignment="1">
      <alignment horizontal="center" vertical="center"/>
    </xf>
    <xf numFmtId="176" fontId="1" fillId="0" borderId="3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176" fontId="1" fillId="0" borderId="1" xfId="0" applyNumberFormat="1" applyFont="1" applyFill="1" applyBorder="1" applyAlignment="1">
      <alignment horizontal="center" vertical="center"/>
    </xf>
    <xf numFmtId="176" fontId="1" fillId="0" borderId="1" xfId="0" applyNumberFormat="1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49" fontId="1" fillId="0" borderId="2" xfId="0" applyNumberFormat="1" applyFont="1" applyFill="1" applyBorder="1" applyAlignment="1">
      <alignment horizontal="center" vertical="center" wrapText="1"/>
    </xf>
    <xf numFmtId="176" fontId="1" fillId="0" borderId="6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49" applyNumberFormat="1" applyFont="1" applyFill="1" applyBorder="1" applyAlignment="1">
      <alignment horizontal="center" vertical="center" shrinkToFit="1"/>
    </xf>
    <xf numFmtId="0" fontId="1" fillId="0" borderId="7" xfId="49" applyNumberFormat="1" applyFont="1" applyFill="1" applyBorder="1" applyAlignment="1">
      <alignment horizontal="center" vertical="center" shrinkToFit="1"/>
    </xf>
    <xf numFmtId="0" fontId="1" fillId="0" borderId="1" xfId="0" applyNumberFormat="1" applyFont="1" applyFill="1" applyBorder="1" applyAlignment="1">
      <alignment horizontal="center" vertical="center" wrapText="1"/>
    </xf>
    <xf numFmtId="0" fontId="1" fillId="0" borderId="6" xfId="49" applyNumberFormat="1" applyFont="1" applyFill="1" applyBorder="1" applyAlignment="1">
      <alignment horizontal="center" vertical="center" wrapText="1" shrinkToFit="1"/>
    </xf>
    <xf numFmtId="0" fontId="1" fillId="0" borderId="1" xfId="49" applyNumberFormat="1" applyFont="1" applyFill="1" applyBorder="1" applyAlignment="1">
      <alignment horizontal="center" vertical="center" shrinkToFit="1"/>
    </xf>
    <xf numFmtId="0" fontId="1" fillId="0" borderId="6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 wrapText="1"/>
    </xf>
    <xf numFmtId="49" fontId="1" fillId="0" borderId="1" xfId="0" applyNumberFormat="1" applyFont="1" applyFill="1" applyBorder="1" applyAlignment="1">
      <alignment horizontal="center" vertical="center"/>
    </xf>
    <xf numFmtId="49" fontId="1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vertical="center"/>
    </xf>
    <xf numFmtId="0" fontId="1" fillId="0" borderId="1" xfId="0" applyFont="1" applyFill="1" applyBorder="1" applyAlignment="1">
      <alignment vertical="center" wrapText="1"/>
    </xf>
    <xf numFmtId="176" fontId="1" fillId="0" borderId="7" xfId="0" applyNumberFormat="1" applyFont="1" applyFill="1" applyBorder="1" applyAlignment="1">
      <alignment horizontal="center" vertical="center"/>
    </xf>
    <xf numFmtId="176" fontId="1" fillId="0" borderId="7" xfId="0" applyNumberFormat="1" applyFont="1" applyFill="1" applyBorder="1" applyAlignment="1">
      <alignment horizontal="center" vertical="center"/>
    </xf>
    <xf numFmtId="0" fontId="1" fillId="0" borderId="7" xfId="0" applyFont="1" applyFill="1" applyBorder="1" applyAlignment="1">
      <alignment horizontal="center" vertical="center"/>
    </xf>
    <xf numFmtId="176" fontId="1" fillId="0" borderId="1" xfId="0" applyNumberFormat="1" applyFont="1" applyFill="1" applyBorder="1" applyAlignment="1">
      <alignment horizontal="center" vertical="center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10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95250</xdr:colOff>
      <xdr:row>3</xdr:row>
      <xdr:rowOff>0</xdr:rowOff>
    </xdr:from>
    <xdr:to>
      <xdr:col>7</xdr:col>
      <xdr:colOff>1019175</xdr:colOff>
      <xdr:row>3</xdr:row>
      <xdr:rowOff>617220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59370" y="2362200"/>
          <a:ext cx="923925" cy="617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76200</xdr:colOff>
      <xdr:row>3</xdr:row>
      <xdr:rowOff>53975</xdr:rowOff>
    </xdr:from>
    <xdr:to>
      <xdr:col>7</xdr:col>
      <xdr:colOff>1000125</xdr:colOff>
      <xdr:row>3</xdr:row>
      <xdr:rowOff>693420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40320" y="2416175"/>
          <a:ext cx="923925" cy="639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66675</xdr:colOff>
      <xdr:row>4</xdr:row>
      <xdr:rowOff>76200</xdr:rowOff>
    </xdr:from>
    <xdr:to>
      <xdr:col>7</xdr:col>
      <xdr:colOff>1019175</xdr:colOff>
      <xdr:row>4</xdr:row>
      <xdr:rowOff>715010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630795" y="3225800"/>
          <a:ext cx="952500" cy="638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76200</xdr:colOff>
      <xdr:row>9</xdr:row>
      <xdr:rowOff>0</xdr:rowOff>
    </xdr:from>
    <xdr:to>
      <xdr:col>7</xdr:col>
      <xdr:colOff>1172210</xdr:colOff>
      <xdr:row>9</xdr:row>
      <xdr:rowOff>743585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640320" y="7086600"/>
          <a:ext cx="1096010" cy="743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56515</xdr:colOff>
      <xdr:row>5</xdr:row>
      <xdr:rowOff>79375</xdr:rowOff>
    </xdr:from>
    <xdr:to>
      <xdr:col>7</xdr:col>
      <xdr:colOff>1002030</xdr:colOff>
      <xdr:row>5</xdr:row>
      <xdr:rowOff>756285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620635" y="4016375"/>
          <a:ext cx="945515" cy="676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47625</xdr:colOff>
      <xdr:row>7</xdr:row>
      <xdr:rowOff>63500</xdr:rowOff>
    </xdr:from>
    <xdr:to>
      <xdr:col>7</xdr:col>
      <xdr:colOff>991235</xdr:colOff>
      <xdr:row>7</xdr:row>
      <xdr:rowOff>749300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11745" y="5575300"/>
          <a:ext cx="943610" cy="685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476885</xdr:colOff>
      <xdr:row>9</xdr:row>
      <xdr:rowOff>0</xdr:rowOff>
    </xdr:from>
    <xdr:to>
      <xdr:col>7</xdr:col>
      <xdr:colOff>544195</xdr:colOff>
      <xdr:row>10</xdr:row>
      <xdr:rowOff>19685</xdr:rowOff>
    </xdr:to>
    <xdr:pic>
      <xdr:nvPicPr>
        <xdr:cNvPr id="8" name="图片 7" descr="b6f124914ecf2547879544c337bf98f"/>
        <xdr:cNvPicPr>
          <a:picLocks noChangeAspect="1"/>
        </xdr:cNvPicPr>
      </xdr:nvPicPr>
      <xdr:blipFill>
        <a:blip r:embed="rId7"/>
        <a:srcRect l="2956" t="-12883" r="-2956" b="12883"/>
        <a:stretch>
          <a:fillRect/>
        </a:stretch>
      </xdr:blipFill>
      <xdr:spPr>
        <a:xfrm rot="16200000">
          <a:off x="7185025" y="6970395"/>
          <a:ext cx="807085" cy="1038860"/>
        </a:xfrm>
        <a:prstGeom prst="rect">
          <a:avLst/>
        </a:prstGeom>
      </xdr:spPr>
    </xdr:pic>
    <xdr:clientData/>
  </xdr:twoCellAnchor>
  <xdr:twoCellAnchor editAs="oneCell">
    <xdr:from>
      <xdr:col>7</xdr:col>
      <xdr:colOff>116205</xdr:colOff>
      <xdr:row>9</xdr:row>
      <xdr:rowOff>0</xdr:rowOff>
    </xdr:from>
    <xdr:to>
      <xdr:col>7</xdr:col>
      <xdr:colOff>1172210</xdr:colOff>
      <xdr:row>9</xdr:row>
      <xdr:rowOff>767715</xdr:rowOff>
    </xdr:to>
    <xdr:pic>
      <xdr:nvPicPr>
        <xdr:cNvPr id="9" name="图片 8" descr="ac93900cf186815b2c72fb0a2b0062f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rot="5400000">
          <a:off x="7824470" y="6942455"/>
          <a:ext cx="767715" cy="1056005"/>
        </a:xfrm>
        <a:prstGeom prst="rect">
          <a:avLst/>
        </a:prstGeom>
      </xdr:spPr>
    </xdr:pic>
    <xdr:clientData/>
  </xdr:twoCellAnchor>
  <xdr:twoCellAnchor editAs="oneCell">
    <xdr:from>
      <xdr:col>7</xdr:col>
      <xdr:colOff>49530</xdr:colOff>
      <xdr:row>9</xdr:row>
      <xdr:rowOff>0</xdr:rowOff>
    </xdr:from>
    <xdr:to>
      <xdr:col>7</xdr:col>
      <xdr:colOff>1172210</xdr:colOff>
      <xdr:row>9</xdr:row>
      <xdr:rowOff>776605</xdr:rowOff>
    </xdr:to>
    <xdr:pic>
      <xdr:nvPicPr>
        <xdr:cNvPr id="10" name="图片 9" descr="9dcb516608bc40542e3517153492f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rot="5400000">
          <a:off x="7786370" y="6913245"/>
          <a:ext cx="776605" cy="1122680"/>
        </a:xfrm>
        <a:prstGeom prst="rect">
          <a:avLst/>
        </a:prstGeom>
      </xdr:spPr>
    </xdr:pic>
    <xdr:clientData/>
  </xdr:twoCellAnchor>
  <xdr:twoCellAnchor editAs="oneCell">
    <xdr:from>
      <xdr:col>7</xdr:col>
      <xdr:colOff>46990</xdr:colOff>
      <xdr:row>10</xdr:row>
      <xdr:rowOff>92075</xdr:rowOff>
    </xdr:from>
    <xdr:to>
      <xdr:col>7</xdr:col>
      <xdr:colOff>1045210</xdr:colOff>
      <xdr:row>11</xdr:row>
      <xdr:rowOff>109220</xdr:rowOff>
    </xdr:to>
    <xdr:pic>
      <xdr:nvPicPr>
        <xdr:cNvPr id="11" name="图片 10" descr="4a0c373ce5d9ee7413d14bc4737f8a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611110" y="7966075"/>
          <a:ext cx="998220" cy="804545"/>
        </a:xfrm>
        <a:prstGeom prst="rect">
          <a:avLst/>
        </a:prstGeom>
      </xdr:spPr>
    </xdr:pic>
    <xdr:clientData/>
  </xdr:twoCellAnchor>
  <xdr:twoCellAnchor editAs="oneCell">
    <xdr:from>
      <xdr:col>7</xdr:col>
      <xdr:colOff>140335</xdr:colOff>
      <xdr:row>11</xdr:row>
      <xdr:rowOff>26670</xdr:rowOff>
    </xdr:from>
    <xdr:to>
      <xdr:col>7</xdr:col>
      <xdr:colOff>1130935</xdr:colOff>
      <xdr:row>11</xdr:row>
      <xdr:rowOff>730250</xdr:rowOff>
    </xdr:to>
    <xdr:pic>
      <xdr:nvPicPr>
        <xdr:cNvPr id="12" name="图片 11" descr="13a2fa436186f4d0ee342fb76222f9a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 rot="5400000">
          <a:off x="7847965" y="8544560"/>
          <a:ext cx="703580" cy="990600"/>
        </a:xfrm>
        <a:prstGeom prst="rect">
          <a:avLst/>
        </a:prstGeom>
      </xdr:spPr>
    </xdr:pic>
    <xdr:clientData/>
  </xdr:twoCellAnchor>
  <xdr:twoCellAnchor editAs="oneCell">
    <xdr:from>
      <xdr:col>7</xdr:col>
      <xdr:colOff>161131</xdr:colOff>
      <xdr:row>9</xdr:row>
      <xdr:rowOff>85884</xdr:rowOff>
    </xdr:from>
    <xdr:to>
      <xdr:col>7</xdr:col>
      <xdr:colOff>1266666</xdr:colOff>
      <xdr:row>10</xdr:row>
      <xdr:rowOff>9684</xdr:rowOff>
    </xdr:to>
    <xdr:pic>
      <xdr:nvPicPr>
        <xdr:cNvPr id="13" name="图片 12" descr="0c2907389e6ea03d9b7dc95ee60620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rot="5400000">
          <a:off x="7922260" y="6974840"/>
          <a:ext cx="711200" cy="1105535"/>
        </a:xfrm>
        <a:prstGeom prst="rect">
          <a:avLst/>
        </a:prstGeom>
      </xdr:spPr>
    </xdr:pic>
    <xdr:clientData/>
  </xdr:twoCellAnchor>
  <xdr:twoCellAnchor editAs="oneCell">
    <xdr:from>
      <xdr:col>7</xdr:col>
      <xdr:colOff>35560</xdr:colOff>
      <xdr:row>6</xdr:row>
      <xdr:rowOff>73660</xdr:rowOff>
    </xdr:from>
    <xdr:to>
      <xdr:col>7</xdr:col>
      <xdr:colOff>1045210</xdr:colOff>
      <xdr:row>6</xdr:row>
      <xdr:rowOff>762000</xdr:rowOff>
    </xdr:to>
    <xdr:pic>
      <xdr:nvPicPr>
        <xdr:cNvPr id="14" name="图片 13" descr="860c7c08375217a6b64c8673b9b6e4b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 rot="5400000">
          <a:off x="7760335" y="4637405"/>
          <a:ext cx="688340" cy="1009650"/>
        </a:xfrm>
        <a:prstGeom prst="rect">
          <a:avLst/>
        </a:prstGeom>
      </xdr:spPr>
    </xdr:pic>
    <xdr:clientData/>
  </xdr:twoCellAnchor>
  <xdr:twoCellAnchor editAs="oneCell">
    <xdr:from>
      <xdr:col>7</xdr:col>
      <xdr:colOff>268605</xdr:colOff>
      <xdr:row>8</xdr:row>
      <xdr:rowOff>19050</xdr:rowOff>
    </xdr:from>
    <xdr:to>
      <xdr:col>7</xdr:col>
      <xdr:colOff>1075690</xdr:colOff>
      <xdr:row>8</xdr:row>
      <xdr:rowOff>713105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832725" y="6318250"/>
          <a:ext cx="807085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2</xdr:row>
      <xdr:rowOff>0</xdr:rowOff>
    </xdr:from>
    <xdr:to>
      <xdr:col>7</xdr:col>
      <xdr:colOff>1249045</xdr:colOff>
      <xdr:row>2</xdr:row>
      <xdr:rowOff>635000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564120" y="1574800"/>
          <a:ext cx="1249045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160655</xdr:colOff>
      <xdr:row>16</xdr:row>
      <xdr:rowOff>54610</xdr:rowOff>
    </xdr:from>
    <xdr:to>
      <xdr:col>7</xdr:col>
      <xdr:colOff>685800</xdr:colOff>
      <xdr:row>16</xdr:row>
      <xdr:rowOff>585470</xdr:rowOff>
    </xdr:to>
    <xdr:pic>
      <xdr:nvPicPr>
        <xdr:cNvPr id="17" name="图片 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724775" y="12653010"/>
          <a:ext cx="525145" cy="53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70485</xdr:colOff>
      <xdr:row>17</xdr:row>
      <xdr:rowOff>35560</xdr:rowOff>
    </xdr:from>
    <xdr:to>
      <xdr:col>7</xdr:col>
      <xdr:colOff>622935</xdr:colOff>
      <xdr:row>17</xdr:row>
      <xdr:rowOff>422275</xdr:rowOff>
    </xdr:to>
    <xdr:pic>
      <xdr:nvPicPr>
        <xdr:cNvPr id="18" name="图片 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634605" y="13421360"/>
          <a:ext cx="552450" cy="386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124460</xdr:colOff>
      <xdr:row>18</xdr:row>
      <xdr:rowOff>178435</xdr:rowOff>
    </xdr:from>
    <xdr:to>
      <xdr:col>7</xdr:col>
      <xdr:colOff>657860</xdr:colOff>
      <xdr:row>18</xdr:row>
      <xdr:rowOff>657225</xdr:rowOff>
    </xdr:to>
    <xdr:pic>
      <xdr:nvPicPr>
        <xdr:cNvPr id="19" name="图片 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688580" y="14351635"/>
          <a:ext cx="533400" cy="47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154940</xdr:colOff>
      <xdr:row>19</xdr:row>
      <xdr:rowOff>48895</xdr:rowOff>
    </xdr:from>
    <xdr:to>
      <xdr:col>7</xdr:col>
      <xdr:colOff>626110</xdr:colOff>
      <xdr:row>19</xdr:row>
      <xdr:rowOff>419100</xdr:rowOff>
    </xdr:to>
    <xdr:pic>
      <xdr:nvPicPr>
        <xdr:cNvPr id="20" name="图片 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719060" y="15009495"/>
          <a:ext cx="471170" cy="370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103505</xdr:colOff>
      <xdr:row>20</xdr:row>
      <xdr:rowOff>92710</xdr:rowOff>
    </xdr:from>
    <xdr:to>
      <xdr:col>7</xdr:col>
      <xdr:colOff>601345</xdr:colOff>
      <xdr:row>20</xdr:row>
      <xdr:rowOff>588010</xdr:rowOff>
    </xdr:to>
    <xdr:pic>
      <xdr:nvPicPr>
        <xdr:cNvPr id="21" name="图片 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667625" y="15840710"/>
          <a:ext cx="49784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66040</xdr:colOff>
      <xdr:row>21</xdr:row>
      <xdr:rowOff>101600</xdr:rowOff>
    </xdr:from>
    <xdr:to>
      <xdr:col>7</xdr:col>
      <xdr:colOff>668020</xdr:colOff>
      <xdr:row>21</xdr:row>
      <xdr:rowOff>752475</xdr:rowOff>
    </xdr:to>
    <xdr:pic>
      <xdr:nvPicPr>
        <xdr:cNvPr id="22" name="图片 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630160" y="16637000"/>
          <a:ext cx="601980" cy="650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57150</xdr:colOff>
      <xdr:row>22</xdr:row>
      <xdr:rowOff>57150</xdr:rowOff>
    </xdr:from>
    <xdr:to>
      <xdr:col>7</xdr:col>
      <xdr:colOff>548005</xdr:colOff>
      <xdr:row>22</xdr:row>
      <xdr:rowOff>471805</xdr:rowOff>
    </xdr:to>
    <xdr:pic>
      <xdr:nvPicPr>
        <xdr:cNvPr id="23" name="图片 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621270" y="17379950"/>
          <a:ext cx="490855" cy="414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132715</xdr:colOff>
      <xdr:row>23</xdr:row>
      <xdr:rowOff>56515</xdr:rowOff>
    </xdr:from>
    <xdr:to>
      <xdr:col>7</xdr:col>
      <xdr:colOff>543560</xdr:colOff>
      <xdr:row>23</xdr:row>
      <xdr:rowOff>473710</xdr:rowOff>
    </xdr:to>
    <xdr:pic>
      <xdr:nvPicPr>
        <xdr:cNvPr id="24" name="图片 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696835" y="18166715"/>
          <a:ext cx="410845" cy="417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66040</xdr:colOff>
      <xdr:row>24</xdr:row>
      <xdr:rowOff>200025</xdr:rowOff>
    </xdr:from>
    <xdr:to>
      <xdr:col>7</xdr:col>
      <xdr:colOff>668020</xdr:colOff>
      <xdr:row>24</xdr:row>
      <xdr:rowOff>678815</xdr:rowOff>
    </xdr:to>
    <xdr:pic>
      <xdr:nvPicPr>
        <xdr:cNvPr id="25" name="图片 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630160" y="19097625"/>
          <a:ext cx="601980" cy="47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23495</xdr:colOff>
      <xdr:row>25</xdr:row>
      <xdr:rowOff>127635</xdr:rowOff>
    </xdr:from>
    <xdr:to>
      <xdr:col>7</xdr:col>
      <xdr:colOff>619125</xdr:colOff>
      <xdr:row>26</xdr:row>
      <xdr:rowOff>64135</xdr:rowOff>
    </xdr:to>
    <xdr:pic>
      <xdr:nvPicPr>
        <xdr:cNvPr id="26" name="图片 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587615" y="19812635"/>
          <a:ext cx="595630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142240</xdr:colOff>
      <xdr:row>15</xdr:row>
      <xdr:rowOff>45720</xdr:rowOff>
    </xdr:from>
    <xdr:to>
      <xdr:col>7</xdr:col>
      <xdr:colOff>641985</xdr:colOff>
      <xdr:row>15</xdr:row>
      <xdr:rowOff>533400</xdr:rowOff>
    </xdr:to>
    <xdr:pic>
      <xdr:nvPicPr>
        <xdr:cNvPr id="27" name="图片 5" descr="0c2907389e6ea03d9b7dc95ee60620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rot="5400000">
          <a:off x="7712075" y="11850370"/>
          <a:ext cx="487680" cy="499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141605</xdr:colOff>
      <xdr:row>26</xdr:row>
      <xdr:rowOff>64135</xdr:rowOff>
    </xdr:from>
    <xdr:to>
      <xdr:col>7</xdr:col>
      <xdr:colOff>523875</xdr:colOff>
      <xdr:row>26</xdr:row>
      <xdr:rowOff>484505</xdr:rowOff>
    </xdr:to>
    <xdr:pic>
      <xdr:nvPicPr>
        <xdr:cNvPr id="28" name="图片 12" descr="860c7c08375217a6b64c8673b9b6e4b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 rot="5400000">
          <a:off x="7686675" y="20555585"/>
          <a:ext cx="420370" cy="382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47625</xdr:colOff>
      <xdr:row>28</xdr:row>
      <xdr:rowOff>64135</xdr:rowOff>
    </xdr:from>
    <xdr:to>
      <xdr:col>7</xdr:col>
      <xdr:colOff>544830</xdr:colOff>
      <xdr:row>28</xdr:row>
      <xdr:rowOff>384175</xdr:rowOff>
    </xdr:to>
    <xdr:pic>
      <xdr:nvPicPr>
        <xdr:cNvPr id="29" name="图片 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611745" y="22111335"/>
          <a:ext cx="497205" cy="320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65405</xdr:colOff>
      <xdr:row>27</xdr:row>
      <xdr:rowOff>46990</xdr:rowOff>
    </xdr:from>
    <xdr:to>
      <xdr:col>7</xdr:col>
      <xdr:colOff>639445</xdr:colOff>
      <xdr:row>27</xdr:row>
      <xdr:rowOff>343535</xdr:rowOff>
    </xdr:to>
    <xdr:pic>
      <xdr:nvPicPr>
        <xdr:cNvPr id="30" name="图片 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29525" y="21306790"/>
          <a:ext cx="574040" cy="296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103505</xdr:colOff>
      <xdr:row>29</xdr:row>
      <xdr:rowOff>92710</xdr:rowOff>
    </xdr:from>
    <xdr:to>
      <xdr:col>7</xdr:col>
      <xdr:colOff>603250</xdr:colOff>
      <xdr:row>30</xdr:row>
      <xdr:rowOff>128905</xdr:rowOff>
    </xdr:to>
    <xdr:pic>
      <xdr:nvPicPr>
        <xdr:cNvPr id="31" name="图片 10" descr="4a0c373ce5d9ee7413d14bc4737f8a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667625" y="22927310"/>
          <a:ext cx="499745" cy="823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88900</xdr:colOff>
      <xdr:row>30</xdr:row>
      <xdr:rowOff>60325</xdr:rowOff>
    </xdr:from>
    <xdr:to>
      <xdr:col>7</xdr:col>
      <xdr:colOff>604520</xdr:colOff>
      <xdr:row>30</xdr:row>
      <xdr:rowOff>480060</xdr:rowOff>
    </xdr:to>
    <xdr:pic>
      <xdr:nvPicPr>
        <xdr:cNvPr id="32" name="图片 11" descr="13a2fa436186f4d0ee342fb76222f9a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 rot="5400000">
          <a:off x="7700645" y="23634065"/>
          <a:ext cx="419735" cy="515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109855</xdr:colOff>
      <xdr:row>31</xdr:row>
      <xdr:rowOff>88265</xdr:rowOff>
    </xdr:from>
    <xdr:to>
      <xdr:col>7</xdr:col>
      <xdr:colOff>590550</xdr:colOff>
      <xdr:row>32</xdr:row>
      <xdr:rowOff>115570</xdr:rowOff>
    </xdr:to>
    <xdr:pic>
      <xdr:nvPicPr>
        <xdr:cNvPr id="33" name="图片 1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 rot="-5400000">
          <a:off x="7506970" y="24664670"/>
          <a:ext cx="814705" cy="48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53975</xdr:colOff>
      <xdr:row>32</xdr:row>
      <xdr:rowOff>139700</xdr:rowOff>
    </xdr:from>
    <xdr:to>
      <xdr:col>7</xdr:col>
      <xdr:colOff>619125</xdr:colOff>
      <xdr:row>32</xdr:row>
      <xdr:rowOff>767080</xdr:rowOff>
    </xdr:to>
    <xdr:pic>
      <xdr:nvPicPr>
        <xdr:cNvPr id="34" name="图片 1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618095" y="25336500"/>
          <a:ext cx="565150" cy="627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19050</xdr:colOff>
      <xdr:row>37</xdr:row>
      <xdr:rowOff>9525</xdr:rowOff>
    </xdr:from>
    <xdr:to>
      <xdr:col>7</xdr:col>
      <xdr:colOff>1343660</xdr:colOff>
      <xdr:row>37</xdr:row>
      <xdr:rowOff>698500</xdr:rowOff>
    </xdr:to>
    <xdr:pic>
      <xdr:nvPicPr>
        <xdr:cNvPr id="35" name="图片 17" descr="43dd6c7ab4f75b9896383bcb46210d7"/>
        <xdr:cNvPicPr>
          <a:picLocks noChangeAspect="1"/>
        </xdr:cNvPicPr>
      </xdr:nvPicPr>
      <xdr:blipFill>
        <a:blip r:embed="rId28">
          <a:lum/>
        </a:blip>
        <a:stretch>
          <a:fillRect/>
        </a:stretch>
      </xdr:blipFill>
      <xdr:spPr>
        <a:xfrm>
          <a:off x="7583170" y="29143325"/>
          <a:ext cx="1324610" cy="688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45720</xdr:colOff>
      <xdr:row>36</xdr:row>
      <xdr:rowOff>19685</xdr:rowOff>
    </xdr:from>
    <xdr:to>
      <xdr:col>7</xdr:col>
      <xdr:colOff>1446530</xdr:colOff>
      <xdr:row>37</xdr:row>
      <xdr:rowOff>226060</xdr:rowOff>
    </xdr:to>
    <xdr:pic>
      <xdr:nvPicPr>
        <xdr:cNvPr id="36" name="图片 35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609840" y="28366085"/>
          <a:ext cx="140081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95250</xdr:colOff>
      <xdr:row>38</xdr:row>
      <xdr:rowOff>19050</xdr:rowOff>
    </xdr:from>
    <xdr:to>
      <xdr:col>7</xdr:col>
      <xdr:colOff>1276985</xdr:colOff>
      <xdr:row>38</xdr:row>
      <xdr:rowOff>650875</xdr:rowOff>
    </xdr:to>
    <xdr:pic>
      <xdr:nvPicPr>
        <xdr:cNvPr id="37" name="图片 16" descr="c62e781f1e51000fb17cffe2c15e251"/>
        <xdr:cNvPicPr>
          <a:picLocks noChangeAspect="1"/>
        </xdr:cNvPicPr>
      </xdr:nvPicPr>
      <xdr:blipFill>
        <a:blip r:embed="rId30">
          <a:lum/>
        </a:blip>
        <a:stretch>
          <a:fillRect/>
        </a:stretch>
      </xdr:blipFill>
      <xdr:spPr>
        <a:xfrm>
          <a:off x="7659370" y="29940250"/>
          <a:ext cx="1181735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95250</xdr:colOff>
      <xdr:row>48</xdr:row>
      <xdr:rowOff>0</xdr:rowOff>
    </xdr:from>
    <xdr:to>
      <xdr:col>7</xdr:col>
      <xdr:colOff>1019175</xdr:colOff>
      <xdr:row>48</xdr:row>
      <xdr:rowOff>617220</xdr:rowOff>
    </xdr:to>
    <xdr:pic>
      <xdr:nvPicPr>
        <xdr:cNvPr id="38" name="图片 3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59370" y="37795200"/>
          <a:ext cx="923925" cy="617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85725</xdr:colOff>
      <xdr:row>47</xdr:row>
      <xdr:rowOff>53975</xdr:rowOff>
    </xdr:from>
    <xdr:to>
      <xdr:col>7</xdr:col>
      <xdr:colOff>1054735</xdr:colOff>
      <xdr:row>47</xdr:row>
      <xdr:rowOff>702310</xdr:rowOff>
    </xdr:to>
    <xdr:pic>
      <xdr:nvPicPr>
        <xdr:cNvPr id="39" name="图片 3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649845" y="37061775"/>
          <a:ext cx="969010" cy="648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76200</xdr:colOff>
      <xdr:row>48</xdr:row>
      <xdr:rowOff>53975</xdr:rowOff>
    </xdr:from>
    <xdr:to>
      <xdr:col>7</xdr:col>
      <xdr:colOff>1000125</xdr:colOff>
      <xdr:row>48</xdr:row>
      <xdr:rowOff>693420</xdr:rowOff>
    </xdr:to>
    <xdr:pic>
      <xdr:nvPicPr>
        <xdr:cNvPr id="40" name="图片 3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40320" y="37849175"/>
          <a:ext cx="923925" cy="639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66675</xdr:colOff>
      <xdr:row>49</xdr:row>
      <xdr:rowOff>76200</xdr:rowOff>
    </xdr:from>
    <xdr:to>
      <xdr:col>7</xdr:col>
      <xdr:colOff>1019175</xdr:colOff>
      <xdr:row>49</xdr:row>
      <xdr:rowOff>715010</xdr:rowOff>
    </xdr:to>
    <xdr:pic>
      <xdr:nvPicPr>
        <xdr:cNvPr id="41" name="图片 4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630795" y="38658800"/>
          <a:ext cx="952500" cy="638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76200</xdr:colOff>
      <xdr:row>53</xdr:row>
      <xdr:rowOff>0</xdr:rowOff>
    </xdr:from>
    <xdr:to>
      <xdr:col>7</xdr:col>
      <xdr:colOff>1054735</xdr:colOff>
      <xdr:row>53</xdr:row>
      <xdr:rowOff>743585</xdr:rowOff>
    </xdr:to>
    <xdr:pic>
      <xdr:nvPicPr>
        <xdr:cNvPr id="42" name="图片 4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640320" y="41732200"/>
          <a:ext cx="978535" cy="743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66675</xdr:colOff>
      <xdr:row>47</xdr:row>
      <xdr:rowOff>0</xdr:rowOff>
    </xdr:from>
    <xdr:to>
      <xdr:col>7</xdr:col>
      <xdr:colOff>1054735</xdr:colOff>
      <xdr:row>47</xdr:row>
      <xdr:rowOff>647700</xdr:rowOff>
    </xdr:to>
    <xdr:pic>
      <xdr:nvPicPr>
        <xdr:cNvPr id="43" name="图片 4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630795" y="37007800"/>
          <a:ext cx="988060" cy="647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56515</xdr:colOff>
      <xdr:row>50</xdr:row>
      <xdr:rowOff>0</xdr:rowOff>
    </xdr:from>
    <xdr:to>
      <xdr:col>7</xdr:col>
      <xdr:colOff>1002030</xdr:colOff>
      <xdr:row>50</xdr:row>
      <xdr:rowOff>676910</xdr:rowOff>
    </xdr:to>
    <xdr:pic>
      <xdr:nvPicPr>
        <xdr:cNvPr id="44" name="图片 4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620635" y="39370000"/>
          <a:ext cx="945515" cy="676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47625</xdr:colOff>
      <xdr:row>51</xdr:row>
      <xdr:rowOff>63500</xdr:rowOff>
    </xdr:from>
    <xdr:to>
      <xdr:col>7</xdr:col>
      <xdr:colOff>991235</xdr:colOff>
      <xdr:row>51</xdr:row>
      <xdr:rowOff>749300</xdr:rowOff>
    </xdr:to>
    <xdr:pic>
      <xdr:nvPicPr>
        <xdr:cNvPr id="45" name="图片 4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11745" y="40220900"/>
          <a:ext cx="943610" cy="685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743902</xdr:colOff>
      <xdr:row>53</xdr:row>
      <xdr:rowOff>39687</xdr:rowOff>
    </xdr:from>
    <xdr:to>
      <xdr:col>9</xdr:col>
      <xdr:colOff>507682</xdr:colOff>
      <xdr:row>54</xdr:row>
      <xdr:rowOff>59372</xdr:rowOff>
    </xdr:to>
    <xdr:pic>
      <xdr:nvPicPr>
        <xdr:cNvPr id="46" name="图片 45" descr="b6f124914ecf2547879544c337bf98f"/>
        <xdr:cNvPicPr>
          <a:picLocks noChangeAspect="1"/>
        </xdr:cNvPicPr>
      </xdr:nvPicPr>
      <xdr:blipFill>
        <a:blip r:embed="rId7"/>
        <a:srcRect l="2956" t="-12883" r="-2956" b="12883"/>
        <a:stretch>
          <a:fillRect/>
        </a:stretch>
      </xdr:blipFill>
      <xdr:spPr>
        <a:xfrm rot="16200000">
          <a:off x="10043160" y="41635680"/>
          <a:ext cx="807085" cy="1078230"/>
        </a:xfrm>
        <a:prstGeom prst="rect">
          <a:avLst/>
        </a:prstGeom>
      </xdr:spPr>
    </xdr:pic>
    <xdr:clientData/>
  </xdr:twoCellAnchor>
  <xdr:twoCellAnchor editAs="oneCell">
    <xdr:from>
      <xdr:col>7</xdr:col>
      <xdr:colOff>498792</xdr:colOff>
      <xdr:row>53</xdr:row>
      <xdr:rowOff>11747</xdr:rowOff>
    </xdr:from>
    <xdr:to>
      <xdr:col>7</xdr:col>
      <xdr:colOff>1437322</xdr:colOff>
      <xdr:row>53</xdr:row>
      <xdr:rowOff>779462</xdr:rowOff>
    </xdr:to>
    <xdr:pic>
      <xdr:nvPicPr>
        <xdr:cNvPr id="47" name="图片 46" descr="ac93900cf186815b2c72fb0a2b0062f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rot="5400000">
          <a:off x="8147685" y="41657905"/>
          <a:ext cx="767715" cy="938530"/>
        </a:xfrm>
        <a:prstGeom prst="rect">
          <a:avLst/>
        </a:prstGeom>
      </xdr:spPr>
    </xdr:pic>
    <xdr:clientData/>
  </xdr:twoCellAnchor>
  <xdr:twoCellAnchor editAs="oneCell">
    <xdr:from>
      <xdr:col>7</xdr:col>
      <xdr:colOff>49530</xdr:colOff>
      <xdr:row>54</xdr:row>
      <xdr:rowOff>50800</xdr:rowOff>
    </xdr:from>
    <xdr:to>
      <xdr:col>7</xdr:col>
      <xdr:colOff>1054735</xdr:colOff>
      <xdr:row>55</xdr:row>
      <xdr:rowOff>40005</xdr:rowOff>
    </xdr:to>
    <xdr:pic>
      <xdr:nvPicPr>
        <xdr:cNvPr id="48" name="图片 47" descr="9dcb516608bc40542e3517153492f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rot="5400000">
          <a:off x="7727950" y="42456100"/>
          <a:ext cx="776605" cy="1005205"/>
        </a:xfrm>
        <a:prstGeom prst="rect">
          <a:avLst/>
        </a:prstGeom>
      </xdr:spPr>
    </xdr:pic>
    <xdr:clientData/>
  </xdr:twoCellAnchor>
  <xdr:twoCellAnchor editAs="oneCell">
    <xdr:from>
      <xdr:col>7</xdr:col>
      <xdr:colOff>161131</xdr:colOff>
      <xdr:row>62</xdr:row>
      <xdr:rowOff>85884</xdr:rowOff>
    </xdr:from>
    <xdr:to>
      <xdr:col>7</xdr:col>
      <xdr:colOff>1149191</xdr:colOff>
      <xdr:row>63</xdr:row>
      <xdr:rowOff>9684</xdr:rowOff>
    </xdr:to>
    <xdr:pic>
      <xdr:nvPicPr>
        <xdr:cNvPr id="49" name="图片 48" descr="0c2907389e6ea03d9b7dc95ee60620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rot="5400000">
          <a:off x="7863205" y="48766095"/>
          <a:ext cx="711200" cy="988060"/>
        </a:xfrm>
        <a:prstGeom prst="rect">
          <a:avLst/>
        </a:prstGeom>
      </xdr:spPr>
    </xdr:pic>
    <xdr:clientData/>
  </xdr:twoCellAnchor>
  <xdr:twoCellAnchor editAs="oneCell">
    <xdr:from>
      <xdr:col>7</xdr:col>
      <xdr:colOff>35560</xdr:colOff>
      <xdr:row>50</xdr:row>
      <xdr:rowOff>73660</xdr:rowOff>
    </xdr:from>
    <xdr:to>
      <xdr:col>7</xdr:col>
      <xdr:colOff>1045210</xdr:colOff>
      <xdr:row>50</xdr:row>
      <xdr:rowOff>762000</xdr:rowOff>
    </xdr:to>
    <xdr:pic>
      <xdr:nvPicPr>
        <xdr:cNvPr id="50" name="图片 49" descr="860c7c08375217a6b64c8673b9b6e4b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 rot="5400000">
          <a:off x="7760335" y="39283005"/>
          <a:ext cx="688340" cy="1009650"/>
        </a:xfrm>
        <a:prstGeom prst="rect">
          <a:avLst/>
        </a:prstGeom>
      </xdr:spPr>
    </xdr:pic>
    <xdr:clientData/>
  </xdr:twoCellAnchor>
  <xdr:twoCellAnchor editAs="oneCell">
    <xdr:from>
      <xdr:col>7</xdr:col>
      <xdr:colOff>268605</xdr:colOff>
      <xdr:row>52</xdr:row>
      <xdr:rowOff>19050</xdr:rowOff>
    </xdr:from>
    <xdr:to>
      <xdr:col>7</xdr:col>
      <xdr:colOff>1054735</xdr:colOff>
      <xdr:row>52</xdr:row>
      <xdr:rowOff>713105</xdr:rowOff>
    </xdr:to>
    <xdr:pic>
      <xdr:nvPicPr>
        <xdr:cNvPr id="51" name="图片 5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832725" y="40963850"/>
          <a:ext cx="786130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86360</xdr:colOff>
      <xdr:row>57</xdr:row>
      <xdr:rowOff>39370</xdr:rowOff>
    </xdr:from>
    <xdr:to>
      <xdr:col>7</xdr:col>
      <xdr:colOff>1071245</xdr:colOff>
      <xdr:row>58</xdr:row>
      <xdr:rowOff>24130</xdr:rowOff>
    </xdr:to>
    <xdr:pic>
      <xdr:nvPicPr>
        <xdr:cNvPr id="52" name="图片 51" descr="12cd4d09a20f9b6dcedda555adc214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650480" y="44921170"/>
          <a:ext cx="984885" cy="772160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111125</xdr:colOff>
      <xdr:row>58</xdr:row>
      <xdr:rowOff>72390</xdr:rowOff>
    </xdr:from>
    <xdr:to>
      <xdr:col>7</xdr:col>
      <xdr:colOff>1085850</xdr:colOff>
      <xdr:row>58</xdr:row>
      <xdr:rowOff>758190</xdr:rowOff>
    </xdr:to>
    <xdr:pic>
      <xdr:nvPicPr>
        <xdr:cNvPr id="53" name="图片 52" descr="57fe21633f21d71fd50a776943dc1af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675245" y="45741590"/>
          <a:ext cx="974725" cy="685800"/>
        </a:xfrm>
        <a:prstGeom prst="rect">
          <a:avLst/>
        </a:prstGeom>
      </xdr:spPr>
    </xdr:pic>
    <xdr:clientData/>
  </xdr:twoCellAnchor>
  <xdr:twoCellAnchor editAs="oneCell">
    <xdr:from>
      <xdr:col>7</xdr:col>
      <xdr:colOff>125095</xdr:colOff>
      <xdr:row>55</xdr:row>
      <xdr:rowOff>0</xdr:rowOff>
    </xdr:from>
    <xdr:to>
      <xdr:col>7</xdr:col>
      <xdr:colOff>1098550</xdr:colOff>
      <xdr:row>55</xdr:row>
      <xdr:rowOff>697865</xdr:rowOff>
    </xdr:to>
    <xdr:pic>
      <xdr:nvPicPr>
        <xdr:cNvPr id="54" name="图片 53" descr="95d0008e79e8b02e20cf93ca57c3c7e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 flipV="1">
          <a:off x="7689215" y="43307000"/>
          <a:ext cx="973455" cy="697865"/>
        </a:xfrm>
        <a:prstGeom prst="rect">
          <a:avLst/>
        </a:prstGeom>
      </xdr:spPr>
    </xdr:pic>
    <xdr:clientData/>
  </xdr:twoCellAnchor>
  <xdr:twoCellAnchor editAs="oneCell">
    <xdr:from>
      <xdr:col>7</xdr:col>
      <xdr:colOff>140335</xdr:colOff>
      <xdr:row>55</xdr:row>
      <xdr:rowOff>87630</xdr:rowOff>
    </xdr:from>
    <xdr:to>
      <xdr:col>7</xdr:col>
      <xdr:colOff>1113790</xdr:colOff>
      <xdr:row>55</xdr:row>
      <xdr:rowOff>785495</xdr:rowOff>
    </xdr:to>
    <xdr:pic>
      <xdr:nvPicPr>
        <xdr:cNvPr id="55" name="图片 54" descr="95d0008e79e8b02e20cf93ca57c3c7e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 flipV="1">
          <a:off x="7704455" y="43394630"/>
          <a:ext cx="973455" cy="697865"/>
        </a:xfrm>
        <a:prstGeom prst="rect">
          <a:avLst/>
        </a:prstGeom>
      </xdr:spPr>
    </xdr:pic>
    <xdr:clientData/>
  </xdr:twoCellAnchor>
  <xdr:twoCellAnchor editAs="oneCell">
    <xdr:from>
      <xdr:col>7</xdr:col>
      <xdr:colOff>311785</xdr:colOff>
      <xdr:row>56</xdr:row>
      <xdr:rowOff>14605</xdr:rowOff>
    </xdr:from>
    <xdr:to>
      <xdr:col>7</xdr:col>
      <xdr:colOff>992505</xdr:colOff>
      <xdr:row>57</xdr:row>
      <xdr:rowOff>30480</xdr:rowOff>
    </xdr:to>
    <xdr:pic>
      <xdr:nvPicPr>
        <xdr:cNvPr id="56" name="图片 55" descr="890f2cae5d49573d178f9d8ae7975b4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875905" y="44109005"/>
          <a:ext cx="680720" cy="803275"/>
        </a:xfrm>
        <a:prstGeom prst="rect">
          <a:avLst/>
        </a:prstGeom>
      </xdr:spPr>
    </xdr:pic>
    <xdr:clientData/>
  </xdr:twoCellAnchor>
  <xdr:twoCellAnchor editAs="oneCell">
    <xdr:from>
      <xdr:col>7</xdr:col>
      <xdr:colOff>167005</xdr:colOff>
      <xdr:row>59</xdr:row>
      <xdr:rowOff>97790</xdr:rowOff>
    </xdr:from>
    <xdr:to>
      <xdr:col>7</xdr:col>
      <xdr:colOff>1129030</xdr:colOff>
      <xdr:row>60</xdr:row>
      <xdr:rowOff>123190</xdr:rowOff>
    </xdr:to>
    <xdr:pic>
      <xdr:nvPicPr>
        <xdr:cNvPr id="57" name="图片 56" descr="62bee3b6e0bea3710d088afc6d0a6b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731125" y="46554390"/>
          <a:ext cx="962025" cy="812800"/>
        </a:xfrm>
        <a:prstGeom prst="rect">
          <a:avLst/>
        </a:prstGeom>
      </xdr:spPr>
    </xdr:pic>
    <xdr:clientData/>
  </xdr:twoCellAnchor>
  <xdr:twoCellAnchor editAs="oneCell">
    <xdr:from>
      <xdr:col>7</xdr:col>
      <xdr:colOff>140335</xdr:colOff>
      <xdr:row>60</xdr:row>
      <xdr:rowOff>95250</xdr:rowOff>
    </xdr:from>
    <xdr:to>
      <xdr:col>7</xdr:col>
      <xdr:colOff>1102360</xdr:colOff>
      <xdr:row>61</xdr:row>
      <xdr:rowOff>21590</xdr:rowOff>
    </xdr:to>
    <xdr:pic>
      <xdr:nvPicPr>
        <xdr:cNvPr id="58" name="图片 57" descr="62bee3b6e0bea3710d088afc6d0a6b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704455" y="47339250"/>
          <a:ext cx="962025" cy="713740"/>
        </a:xfrm>
        <a:prstGeom prst="rect">
          <a:avLst/>
        </a:prstGeom>
      </xdr:spPr>
    </xdr:pic>
    <xdr:clientData/>
  </xdr:twoCellAnchor>
  <xdr:twoCellAnchor editAs="oneCell">
    <xdr:from>
      <xdr:col>7</xdr:col>
      <xdr:colOff>161925</xdr:colOff>
      <xdr:row>61</xdr:row>
      <xdr:rowOff>29845</xdr:rowOff>
    </xdr:from>
    <xdr:to>
      <xdr:col>7</xdr:col>
      <xdr:colOff>960120</xdr:colOff>
      <xdr:row>62</xdr:row>
      <xdr:rowOff>50165</xdr:rowOff>
    </xdr:to>
    <xdr:pic>
      <xdr:nvPicPr>
        <xdr:cNvPr id="59" name="图片 58" descr="a24d24ed358eb2eee91933e42f4d09e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726045" y="48061245"/>
          <a:ext cx="798195" cy="80772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64"/>
  <sheetViews>
    <sheetView tabSelected="1" workbookViewId="0">
      <selection activeCell="M3" sqref="M3"/>
    </sheetView>
  </sheetViews>
  <sheetFormatPr defaultColWidth="9.13333333333333" defaultRowHeight="14.25"/>
  <cols>
    <col min="1" max="1" width="3.63333333333333" style="1" customWidth="1"/>
    <col min="2" max="2" width="11.6333333333333" style="1" customWidth="1"/>
    <col min="3" max="3" width="33" style="1" customWidth="1"/>
    <col min="4" max="7" width="12.75" style="1" customWidth="1"/>
    <col min="8" max="8" width="21" style="1" customWidth="1"/>
    <col min="9" max="9" width="17.25" style="1" customWidth="1"/>
    <col min="10" max="16384" width="9.13333333333333" style="1"/>
  </cols>
  <sheetData>
    <row r="1" s="1" customFormat="1" ht="62" customHeight="1" spans="1:9">
      <c r="A1" s="5" t="s">
        <v>0</v>
      </c>
      <c r="B1" s="5"/>
      <c r="C1" s="5"/>
      <c r="D1" s="5"/>
      <c r="E1" s="5"/>
      <c r="F1" s="5"/>
      <c r="G1" s="5"/>
      <c r="H1" s="5"/>
      <c r="I1" s="5"/>
    </row>
    <row r="2" s="1" customFormat="1" ht="62" customHeight="1" spans="1:9">
      <c r="A2" s="6" t="s">
        <v>1</v>
      </c>
      <c r="B2" s="6" t="s">
        <v>2</v>
      </c>
      <c r="C2" s="6" t="s">
        <v>3</v>
      </c>
      <c r="D2" s="6" t="s">
        <v>4</v>
      </c>
      <c r="E2" s="6" t="s">
        <v>5</v>
      </c>
      <c r="F2" s="6" t="s">
        <v>6</v>
      </c>
      <c r="G2" s="6" t="s">
        <v>7</v>
      </c>
      <c r="H2" s="6" t="s">
        <v>8</v>
      </c>
      <c r="I2" s="7" t="s">
        <v>9</v>
      </c>
    </row>
    <row r="3" s="1" customFormat="1" ht="62" customHeight="1" spans="1:9">
      <c r="A3" s="7">
        <v>1</v>
      </c>
      <c r="B3" s="8" t="s">
        <v>10</v>
      </c>
      <c r="C3" s="9" t="s">
        <v>11</v>
      </c>
      <c r="D3" s="10" t="s">
        <v>12</v>
      </c>
      <c r="E3" s="10">
        <v>15</v>
      </c>
      <c r="F3" s="10">
        <v>5</v>
      </c>
      <c r="G3" s="10">
        <f t="shared" ref="G3:G12" si="0">F3*E3</f>
        <v>75</v>
      </c>
      <c r="H3" s="7"/>
      <c r="I3" s="7"/>
    </row>
    <row r="4" s="1" customFormat="1" ht="62" customHeight="1" spans="1:9">
      <c r="A4" s="7">
        <v>2</v>
      </c>
      <c r="B4" s="8" t="s">
        <v>13</v>
      </c>
      <c r="C4" s="9" t="s">
        <v>14</v>
      </c>
      <c r="D4" s="10" t="s">
        <v>15</v>
      </c>
      <c r="E4" s="10">
        <v>23</v>
      </c>
      <c r="F4" s="10">
        <v>24</v>
      </c>
      <c r="G4" s="10">
        <f t="shared" si="0"/>
        <v>552</v>
      </c>
      <c r="H4" s="7"/>
      <c r="I4" s="7"/>
    </row>
    <row r="5" s="1" customFormat="1" ht="62" customHeight="1" spans="1:9">
      <c r="A5" s="7">
        <v>3</v>
      </c>
      <c r="B5" s="8" t="s">
        <v>16</v>
      </c>
      <c r="C5" s="9" t="s">
        <v>17</v>
      </c>
      <c r="D5" s="10" t="s">
        <v>12</v>
      </c>
      <c r="E5" s="10">
        <v>4</v>
      </c>
      <c r="F5" s="10">
        <v>15</v>
      </c>
      <c r="G5" s="10">
        <f t="shared" si="0"/>
        <v>60</v>
      </c>
      <c r="H5" s="7"/>
      <c r="I5" s="7"/>
    </row>
    <row r="6" s="1" customFormat="1" ht="62" customHeight="1" spans="1:9">
      <c r="A6" s="7">
        <v>4</v>
      </c>
      <c r="B6" s="8" t="s">
        <v>18</v>
      </c>
      <c r="C6" s="9" t="s">
        <v>19</v>
      </c>
      <c r="D6" s="10" t="s">
        <v>20</v>
      </c>
      <c r="E6" s="10">
        <v>4</v>
      </c>
      <c r="F6" s="10">
        <v>15</v>
      </c>
      <c r="G6" s="10">
        <f t="shared" si="0"/>
        <v>60</v>
      </c>
      <c r="H6" s="7"/>
      <c r="I6" s="7"/>
    </row>
    <row r="7" s="1" customFormat="1" ht="62" customHeight="1" spans="1:9">
      <c r="A7" s="7">
        <v>5</v>
      </c>
      <c r="B7" s="8" t="s">
        <v>21</v>
      </c>
      <c r="C7" s="11" t="s">
        <v>22</v>
      </c>
      <c r="D7" s="10" t="s">
        <v>23</v>
      </c>
      <c r="E7" s="10">
        <v>1</v>
      </c>
      <c r="F7" s="10">
        <v>150</v>
      </c>
      <c r="G7" s="10">
        <f t="shared" si="0"/>
        <v>150</v>
      </c>
      <c r="H7" s="12"/>
      <c r="I7" s="51"/>
    </row>
    <row r="8" s="1" customFormat="1" ht="62" customHeight="1" spans="1:9">
      <c r="A8" s="7">
        <v>6</v>
      </c>
      <c r="B8" s="13" t="s">
        <v>24</v>
      </c>
      <c r="C8" s="14" t="s">
        <v>25</v>
      </c>
      <c r="D8" s="15" t="s">
        <v>12</v>
      </c>
      <c r="E8" s="15">
        <v>100</v>
      </c>
      <c r="F8" s="15">
        <v>2</v>
      </c>
      <c r="G8" s="10">
        <f t="shared" si="0"/>
        <v>200</v>
      </c>
      <c r="H8" s="12"/>
      <c r="I8" s="51"/>
    </row>
    <row r="9" s="1" customFormat="1" ht="62" customHeight="1" spans="1:9">
      <c r="A9" s="7">
        <v>7</v>
      </c>
      <c r="B9" s="8" t="s">
        <v>26</v>
      </c>
      <c r="C9" s="6" t="s">
        <v>27</v>
      </c>
      <c r="D9" s="10" t="s">
        <v>12</v>
      </c>
      <c r="E9" s="10">
        <v>2</v>
      </c>
      <c r="F9" s="10">
        <v>150</v>
      </c>
      <c r="G9" s="10">
        <f t="shared" si="0"/>
        <v>300</v>
      </c>
      <c r="H9" s="16"/>
      <c r="I9" s="16"/>
    </row>
    <row r="10" s="1" customFormat="1" ht="62" customHeight="1" spans="1:9">
      <c r="A10" s="7">
        <v>8</v>
      </c>
      <c r="B10" s="8" t="s">
        <v>28</v>
      </c>
      <c r="C10" s="6" t="s">
        <v>29</v>
      </c>
      <c r="D10" s="10" t="s">
        <v>12</v>
      </c>
      <c r="E10" s="10">
        <v>50</v>
      </c>
      <c r="F10" s="10">
        <v>2</v>
      </c>
      <c r="G10" s="10">
        <f t="shared" si="0"/>
        <v>100</v>
      </c>
      <c r="H10" s="16"/>
      <c r="I10" s="16"/>
    </row>
    <row r="11" s="1" customFormat="1" ht="62" customHeight="1" spans="1:9">
      <c r="A11" s="7">
        <v>9</v>
      </c>
      <c r="B11" s="6" t="s">
        <v>30</v>
      </c>
      <c r="C11" s="6" t="s">
        <v>31</v>
      </c>
      <c r="D11" s="10" t="s">
        <v>32</v>
      </c>
      <c r="E11" s="10">
        <v>9</v>
      </c>
      <c r="F11" s="10">
        <v>40</v>
      </c>
      <c r="G11" s="10">
        <f t="shared" si="0"/>
        <v>360</v>
      </c>
      <c r="H11" s="16"/>
      <c r="I11" s="16"/>
    </row>
    <row r="12" s="1" customFormat="1" ht="62" customHeight="1" spans="1:9">
      <c r="A12" s="7">
        <v>10</v>
      </c>
      <c r="B12" s="8" t="s">
        <v>33</v>
      </c>
      <c r="C12" s="11" t="s">
        <v>34</v>
      </c>
      <c r="D12" s="10" t="s">
        <v>32</v>
      </c>
      <c r="E12" s="10">
        <v>6</v>
      </c>
      <c r="F12" s="10">
        <v>40</v>
      </c>
      <c r="G12" s="10">
        <f t="shared" si="0"/>
        <v>240</v>
      </c>
      <c r="H12" s="16"/>
      <c r="I12" s="16"/>
    </row>
    <row r="13" s="1" customFormat="1" ht="62" customHeight="1" spans="1:9">
      <c r="A13" s="17" t="s">
        <v>35</v>
      </c>
      <c r="B13" s="18"/>
      <c r="C13" s="18"/>
      <c r="D13" s="18"/>
      <c r="E13" s="18"/>
      <c r="F13" s="19"/>
      <c r="G13" s="20">
        <f>G3+G4+G5+G6+G8+G9+G10+G11+G12+G7</f>
        <v>2097</v>
      </c>
      <c r="H13" s="12"/>
      <c r="I13" s="51"/>
    </row>
    <row r="14" s="2" customFormat="1" ht="62" customHeight="1" spans="1:9">
      <c r="A14" s="21" t="s">
        <v>36</v>
      </c>
      <c r="B14" s="21"/>
      <c r="C14" s="21"/>
      <c r="D14" s="21"/>
      <c r="E14" s="21"/>
      <c r="F14" s="21"/>
      <c r="G14" s="21"/>
      <c r="H14" s="21"/>
      <c r="I14" s="21"/>
    </row>
    <row r="15" s="2" customFormat="1" ht="62" customHeight="1" spans="1:9">
      <c r="A15" s="22" t="s">
        <v>1</v>
      </c>
      <c r="B15" s="22" t="s">
        <v>37</v>
      </c>
      <c r="C15" s="22" t="s">
        <v>3</v>
      </c>
      <c r="D15" s="22" t="s">
        <v>4</v>
      </c>
      <c r="E15" s="22" t="s">
        <v>5</v>
      </c>
      <c r="F15" s="22" t="s">
        <v>6</v>
      </c>
      <c r="G15" s="22" t="s">
        <v>38</v>
      </c>
      <c r="H15" s="23" t="s">
        <v>39</v>
      </c>
      <c r="I15" s="23" t="s">
        <v>9</v>
      </c>
    </row>
    <row r="16" s="2" customFormat="1" ht="62" customHeight="1" spans="1:9">
      <c r="A16" s="22">
        <v>6</v>
      </c>
      <c r="B16" s="24" t="s">
        <v>28</v>
      </c>
      <c r="C16" s="25" t="s">
        <v>29</v>
      </c>
      <c r="D16" s="26" t="s">
        <v>12</v>
      </c>
      <c r="E16" s="26">
        <v>200</v>
      </c>
      <c r="F16" s="26">
        <v>2</v>
      </c>
      <c r="G16" s="26">
        <f>F16*E16</f>
        <v>400</v>
      </c>
      <c r="H16" s="27"/>
      <c r="I16" s="52"/>
    </row>
    <row r="17" s="2" customFormat="1" ht="62" customHeight="1" spans="1:9">
      <c r="A17" s="22">
        <v>7</v>
      </c>
      <c r="B17" s="24" t="s">
        <v>40</v>
      </c>
      <c r="C17" s="28" t="s">
        <v>41</v>
      </c>
      <c r="D17" s="26" t="s">
        <v>42</v>
      </c>
      <c r="E17" s="26">
        <v>10</v>
      </c>
      <c r="F17" s="29">
        <v>20</v>
      </c>
      <c r="G17" s="30">
        <v>200</v>
      </c>
      <c r="H17" s="31"/>
      <c r="I17" s="32"/>
    </row>
    <row r="18" s="2" customFormat="1" ht="62" customHeight="1" spans="1:9">
      <c r="A18" s="22">
        <v>8</v>
      </c>
      <c r="B18" s="24" t="s">
        <v>43</v>
      </c>
      <c r="C18" s="28" t="s">
        <v>44</v>
      </c>
      <c r="D18" s="23" t="s">
        <v>45</v>
      </c>
      <c r="E18" s="32">
        <v>5</v>
      </c>
      <c r="F18" s="32">
        <v>15</v>
      </c>
      <c r="G18" s="33">
        <v>150</v>
      </c>
      <c r="H18" s="3"/>
      <c r="I18" s="32"/>
    </row>
    <row r="19" s="2" customFormat="1" ht="62" customHeight="1" spans="1:9">
      <c r="A19" s="22">
        <v>9</v>
      </c>
      <c r="B19" s="24" t="s">
        <v>46</v>
      </c>
      <c r="C19" s="28" t="s">
        <v>47</v>
      </c>
      <c r="D19" s="23" t="s">
        <v>20</v>
      </c>
      <c r="E19" s="32">
        <v>20</v>
      </c>
      <c r="F19" s="32">
        <v>10</v>
      </c>
      <c r="G19" s="32">
        <v>200</v>
      </c>
      <c r="H19" s="31"/>
      <c r="I19" s="32"/>
    </row>
    <row r="20" s="2" customFormat="1" ht="62" customHeight="1" spans="1:9">
      <c r="A20" s="22">
        <v>10</v>
      </c>
      <c r="B20" s="24" t="s">
        <v>48</v>
      </c>
      <c r="C20" s="28" t="s">
        <v>49</v>
      </c>
      <c r="D20" s="23" t="s">
        <v>50</v>
      </c>
      <c r="E20" s="32">
        <v>2</v>
      </c>
      <c r="F20" s="32">
        <v>150</v>
      </c>
      <c r="G20" s="32">
        <v>300</v>
      </c>
      <c r="H20" s="31"/>
      <c r="I20" s="32"/>
    </row>
    <row r="21" s="2" customFormat="1" ht="62" customHeight="1" spans="1:9">
      <c r="A21" s="22">
        <v>11</v>
      </c>
      <c r="B21" s="24" t="s">
        <v>51</v>
      </c>
      <c r="C21" s="28" t="s">
        <v>52</v>
      </c>
      <c r="D21" s="23" t="s">
        <v>20</v>
      </c>
      <c r="E21" s="32">
        <v>10</v>
      </c>
      <c r="F21" s="32">
        <v>1</v>
      </c>
      <c r="G21" s="32">
        <v>10</v>
      </c>
      <c r="H21" s="31"/>
      <c r="I21" s="32"/>
    </row>
    <row r="22" s="2" customFormat="1" ht="62" customHeight="1" spans="1:9">
      <c r="A22" s="22">
        <v>12</v>
      </c>
      <c r="B22" s="24" t="s">
        <v>53</v>
      </c>
      <c r="C22" s="28" t="s">
        <v>54</v>
      </c>
      <c r="D22" s="23" t="s">
        <v>12</v>
      </c>
      <c r="E22" s="32">
        <v>10</v>
      </c>
      <c r="F22" s="32">
        <v>25</v>
      </c>
      <c r="G22" s="32">
        <v>250</v>
      </c>
      <c r="H22" s="31"/>
      <c r="I22" s="32"/>
    </row>
    <row r="23" s="2" customFormat="1" ht="62" customHeight="1" spans="1:9">
      <c r="A23" s="22">
        <v>13</v>
      </c>
      <c r="B23" s="24" t="s">
        <v>55</v>
      </c>
      <c r="C23" s="28" t="s">
        <v>56</v>
      </c>
      <c r="D23" s="23" t="s">
        <v>20</v>
      </c>
      <c r="E23" s="32">
        <v>20</v>
      </c>
      <c r="F23" s="29">
        <v>1.5</v>
      </c>
      <c r="G23" s="32">
        <v>30</v>
      </c>
      <c r="H23" s="31"/>
      <c r="I23" s="53"/>
    </row>
    <row r="24" s="2" customFormat="1" ht="62" customHeight="1" spans="1:9">
      <c r="A24" s="22">
        <v>14</v>
      </c>
      <c r="B24" s="24" t="s">
        <v>57</v>
      </c>
      <c r="C24" s="28" t="s">
        <v>58</v>
      </c>
      <c r="D24" s="23" t="s">
        <v>12</v>
      </c>
      <c r="E24" s="32">
        <v>30</v>
      </c>
      <c r="F24" s="32">
        <v>3</v>
      </c>
      <c r="G24" s="32">
        <v>90</v>
      </c>
      <c r="H24" s="31"/>
      <c r="I24" s="32"/>
    </row>
    <row r="25" s="2" customFormat="1" ht="62" customHeight="1" spans="1:9">
      <c r="A25" s="22">
        <v>15</v>
      </c>
      <c r="B25" s="24" t="s">
        <v>59</v>
      </c>
      <c r="C25" s="28" t="s">
        <v>60</v>
      </c>
      <c r="D25" s="23" t="s">
        <v>12</v>
      </c>
      <c r="E25" s="32">
        <v>50</v>
      </c>
      <c r="F25" s="32">
        <v>3</v>
      </c>
      <c r="G25" s="32">
        <v>150</v>
      </c>
      <c r="H25" s="32"/>
      <c r="I25" s="32"/>
    </row>
    <row r="26" s="2" customFormat="1" ht="62" customHeight="1" spans="1:9">
      <c r="A26" s="22">
        <v>16</v>
      </c>
      <c r="B26" s="24" t="s">
        <v>61</v>
      </c>
      <c r="C26" s="28" t="s">
        <v>62</v>
      </c>
      <c r="D26" s="23" t="s">
        <v>63</v>
      </c>
      <c r="E26" s="32">
        <v>5</v>
      </c>
      <c r="F26" s="32">
        <v>20</v>
      </c>
      <c r="G26" s="32">
        <v>100</v>
      </c>
      <c r="H26" s="31"/>
      <c r="I26" s="32"/>
    </row>
    <row r="27" s="2" customFormat="1" ht="62" customHeight="1" spans="1:9">
      <c r="A27" s="22">
        <v>17</v>
      </c>
      <c r="B27" s="24" t="s">
        <v>21</v>
      </c>
      <c r="C27" s="25" t="s">
        <v>64</v>
      </c>
      <c r="D27" s="26" t="s">
        <v>23</v>
      </c>
      <c r="E27" s="26">
        <v>2</v>
      </c>
      <c r="F27" s="26">
        <v>150</v>
      </c>
      <c r="G27" s="26">
        <f t="shared" ref="G27:G31" si="1">F27*E27</f>
        <v>300</v>
      </c>
      <c r="H27" s="27"/>
      <c r="I27" s="52"/>
    </row>
    <row r="28" s="2" customFormat="1" ht="62" customHeight="1" spans="1:9">
      <c r="A28" s="22">
        <v>18</v>
      </c>
      <c r="B28" s="24" t="s">
        <v>24</v>
      </c>
      <c r="C28" s="34" t="s">
        <v>65</v>
      </c>
      <c r="D28" s="26" t="s">
        <v>12</v>
      </c>
      <c r="E28" s="26">
        <v>100</v>
      </c>
      <c r="F28" s="26">
        <v>2</v>
      </c>
      <c r="G28" s="26">
        <f t="shared" si="1"/>
        <v>200</v>
      </c>
      <c r="H28" s="27"/>
      <c r="I28" s="52"/>
    </row>
    <row r="29" s="2" customFormat="1" ht="62" customHeight="1" spans="1:9">
      <c r="A29" s="22">
        <v>20</v>
      </c>
      <c r="B29" s="24" t="s">
        <v>66</v>
      </c>
      <c r="C29" s="25" t="s">
        <v>67</v>
      </c>
      <c r="D29" s="26" t="s">
        <v>12</v>
      </c>
      <c r="E29" s="26">
        <v>6</v>
      </c>
      <c r="F29" s="29">
        <v>50</v>
      </c>
      <c r="G29" s="35">
        <v>300</v>
      </c>
      <c r="H29" s="31"/>
      <c r="I29" s="53"/>
    </row>
    <row r="30" s="2" customFormat="1" ht="62" customHeight="1" spans="1:9">
      <c r="A30" s="22">
        <v>23</v>
      </c>
      <c r="B30" s="36" t="s">
        <v>30</v>
      </c>
      <c r="C30" s="25" t="s">
        <v>68</v>
      </c>
      <c r="D30" s="26" t="s">
        <v>32</v>
      </c>
      <c r="E30" s="26">
        <v>20</v>
      </c>
      <c r="F30" s="26">
        <v>40</v>
      </c>
      <c r="G30" s="26">
        <f t="shared" si="1"/>
        <v>800</v>
      </c>
      <c r="H30" s="27"/>
      <c r="I30" s="52"/>
    </row>
    <row r="31" s="2" customFormat="1" ht="62" customHeight="1" spans="1:9">
      <c r="A31" s="22">
        <v>24</v>
      </c>
      <c r="B31" s="24" t="s">
        <v>33</v>
      </c>
      <c r="C31" s="25" t="s">
        <v>69</v>
      </c>
      <c r="D31" s="26" t="s">
        <v>32</v>
      </c>
      <c r="E31" s="26">
        <v>6</v>
      </c>
      <c r="F31" s="26">
        <v>40</v>
      </c>
      <c r="G31" s="26">
        <f t="shared" si="1"/>
        <v>240</v>
      </c>
      <c r="H31" s="27"/>
      <c r="I31" s="52"/>
    </row>
    <row r="32" s="2" customFormat="1" ht="62" customHeight="1" spans="1:9">
      <c r="A32" s="22">
        <v>25</v>
      </c>
      <c r="B32" s="24" t="s">
        <v>70</v>
      </c>
      <c r="C32" s="37" t="s">
        <v>71</v>
      </c>
      <c r="D32" s="38" t="s">
        <v>12</v>
      </c>
      <c r="E32" s="22">
        <v>4</v>
      </c>
      <c r="F32" s="22">
        <v>30</v>
      </c>
      <c r="G32" s="22">
        <v>120</v>
      </c>
      <c r="H32" s="31"/>
      <c r="I32" s="32"/>
    </row>
    <row r="33" s="2" customFormat="1" ht="62" customHeight="1" spans="1:9">
      <c r="A33" s="23"/>
      <c r="B33" s="39" t="s">
        <v>26</v>
      </c>
      <c r="C33" s="40" t="s">
        <v>72</v>
      </c>
      <c r="D33" s="41" t="s">
        <v>12</v>
      </c>
      <c r="E33" s="23">
        <v>1</v>
      </c>
      <c r="F33" s="23">
        <v>200</v>
      </c>
      <c r="G33" s="23">
        <v>200</v>
      </c>
      <c r="H33" s="31"/>
      <c r="I33" s="32"/>
    </row>
    <row r="34" s="3" customFormat="1" ht="62" customHeight="1" spans="1:9">
      <c r="A34" s="36" t="s">
        <v>35</v>
      </c>
      <c r="B34" s="36"/>
      <c r="C34" s="42">
        <v>4040</v>
      </c>
      <c r="D34" s="43"/>
      <c r="E34" s="43"/>
      <c r="F34" s="43"/>
      <c r="G34" s="43"/>
      <c r="H34" s="44"/>
      <c r="I34" s="23"/>
    </row>
    <row r="35" s="1" customFormat="1" ht="62" customHeight="1" spans="1:9">
      <c r="A35" s="5" t="s">
        <v>73</v>
      </c>
      <c r="B35" s="45"/>
      <c r="C35" s="5"/>
      <c r="D35" s="5"/>
      <c r="E35" s="5"/>
      <c r="F35" s="5"/>
      <c r="G35" s="5"/>
      <c r="H35" s="5"/>
      <c r="I35" s="5"/>
    </row>
    <row r="36" s="1" customFormat="1" ht="62" customHeight="1" spans="1:9">
      <c r="A36" s="6" t="s">
        <v>1</v>
      </c>
      <c r="B36" s="6" t="s">
        <v>2</v>
      </c>
      <c r="C36" s="6" t="s">
        <v>3</v>
      </c>
      <c r="D36" s="6" t="s">
        <v>4</v>
      </c>
      <c r="E36" s="6" t="s">
        <v>5</v>
      </c>
      <c r="F36" s="6" t="s">
        <v>6</v>
      </c>
      <c r="G36" s="6" t="s">
        <v>7</v>
      </c>
      <c r="H36" s="6" t="s">
        <v>8</v>
      </c>
      <c r="I36" s="7" t="s">
        <v>9</v>
      </c>
    </row>
    <row r="37" s="1" customFormat="1" ht="62" customHeight="1" spans="1:9">
      <c r="A37" s="6">
        <v>1</v>
      </c>
      <c r="B37" s="6" t="s">
        <v>74</v>
      </c>
      <c r="C37" s="6"/>
      <c r="D37" s="10" t="s">
        <v>12</v>
      </c>
      <c r="E37" s="10">
        <v>50</v>
      </c>
      <c r="F37" s="10">
        <v>15</v>
      </c>
      <c r="G37" s="10">
        <v>750</v>
      </c>
      <c r="H37" s="7"/>
      <c r="I37" s="7" t="s">
        <v>75</v>
      </c>
    </row>
    <row r="38" s="4" customFormat="1" ht="62" customHeight="1" spans="1:9">
      <c r="A38" s="6">
        <v>2</v>
      </c>
      <c r="B38" s="6" t="s">
        <v>76</v>
      </c>
      <c r="C38" s="46" t="s">
        <v>77</v>
      </c>
      <c r="D38" s="7" t="s">
        <v>15</v>
      </c>
      <c r="E38" s="7">
        <v>5</v>
      </c>
      <c r="F38" s="7">
        <v>10</v>
      </c>
      <c r="G38" s="7">
        <v>50</v>
      </c>
      <c r="H38" s="7"/>
      <c r="I38" s="7"/>
    </row>
    <row r="39" s="4" customFormat="1" ht="62" customHeight="1" spans="1:9">
      <c r="A39" s="6">
        <v>3</v>
      </c>
      <c r="B39" s="7" t="s">
        <v>78</v>
      </c>
      <c r="C39" s="46" t="s">
        <v>79</v>
      </c>
      <c r="D39" s="7" t="s">
        <v>15</v>
      </c>
      <c r="E39" s="7">
        <v>3</v>
      </c>
      <c r="F39" s="7">
        <v>24</v>
      </c>
      <c r="G39" s="7">
        <v>72</v>
      </c>
      <c r="H39" s="7"/>
      <c r="I39" s="7"/>
    </row>
    <row r="40" s="1" customFormat="1" ht="62" customHeight="1" spans="1:9">
      <c r="A40" s="6">
        <v>4</v>
      </c>
      <c r="B40" s="6" t="s">
        <v>80</v>
      </c>
      <c r="C40" s="7" t="s">
        <v>81</v>
      </c>
      <c r="D40" s="7" t="s">
        <v>15</v>
      </c>
      <c r="E40" s="7">
        <v>1</v>
      </c>
      <c r="F40" s="7">
        <v>50</v>
      </c>
      <c r="G40" s="47">
        <v>50</v>
      </c>
      <c r="H40" s="16"/>
      <c r="I40" s="54" t="s">
        <v>82</v>
      </c>
    </row>
    <row r="41" s="1" customFormat="1" ht="62" customHeight="1" spans="1:9">
      <c r="A41" s="6">
        <v>5</v>
      </c>
      <c r="B41" s="6" t="s">
        <v>83</v>
      </c>
      <c r="C41" s="7"/>
      <c r="D41" s="7" t="s">
        <v>20</v>
      </c>
      <c r="E41" s="7">
        <v>10</v>
      </c>
      <c r="F41" s="7">
        <v>30</v>
      </c>
      <c r="G41" s="16">
        <f>F41*E41</f>
        <v>300</v>
      </c>
      <c r="H41" s="16"/>
      <c r="I41" s="54" t="s">
        <v>84</v>
      </c>
    </row>
    <row r="42" s="1" customFormat="1" ht="62" customHeight="1" spans="1:9">
      <c r="A42" s="6">
        <v>6</v>
      </c>
      <c r="B42" s="6" t="s">
        <v>59</v>
      </c>
      <c r="C42" s="7"/>
      <c r="D42" s="7" t="s">
        <v>85</v>
      </c>
      <c r="E42" s="7">
        <v>2</v>
      </c>
      <c r="F42" s="7">
        <v>85</v>
      </c>
      <c r="G42" s="16">
        <v>170</v>
      </c>
      <c r="H42" s="16"/>
      <c r="I42" s="54" t="s">
        <v>86</v>
      </c>
    </row>
    <row r="43" s="1" customFormat="1" ht="62" customHeight="1" spans="1:9">
      <c r="A43" s="6">
        <v>7</v>
      </c>
      <c r="B43" s="6" t="s">
        <v>87</v>
      </c>
      <c r="C43" s="7"/>
      <c r="D43" s="7" t="s">
        <v>85</v>
      </c>
      <c r="E43" s="7">
        <v>1</v>
      </c>
      <c r="F43" s="7">
        <v>10</v>
      </c>
      <c r="G43" s="16">
        <v>450</v>
      </c>
      <c r="H43" s="16"/>
      <c r="I43" s="16" t="s">
        <v>88</v>
      </c>
    </row>
    <row r="44" s="1" customFormat="1" ht="62" customHeight="1" spans="1:9">
      <c r="A44" s="6">
        <v>8</v>
      </c>
      <c r="B44" s="6" t="s">
        <v>89</v>
      </c>
      <c r="C44" s="6" t="s">
        <v>90</v>
      </c>
      <c r="D44" s="7" t="s">
        <v>12</v>
      </c>
      <c r="E44" s="7">
        <v>15</v>
      </c>
      <c r="F44" s="7">
        <v>30</v>
      </c>
      <c r="G44" s="16">
        <v>450</v>
      </c>
      <c r="H44" s="16"/>
      <c r="I44" s="16" t="s">
        <v>91</v>
      </c>
    </row>
    <row r="45" s="1" customFormat="1" ht="62" customHeight="1" spans="1:9">
      <c r="A45" s="17" t="s">
        <v>35</v>
      </c>
      <c r="B45" s="11"/>
      <c r="C45" s="18"/>
      <c r="D45" s="18"/>
      <c r="E45" s="18"/>
      <c r="F45" s="19"/>
      <c r="G45" s="20">
        <f>G44+G43+G42+G41+G40+G39+G38+G37</f>
        <v>2292</v>
      </c>
      <c r="H45" s="12"/>
      <c r="I45" s="51"/>
    </row>
    <row r="46" s="1" customFormat="1" ht="62" customHeight="1" spans="1:9">
      <c r="A46" s="5" t="s">
        <v>92</v>
      </c>
      <c r="B46" s="5"/>
      <c r="C46" s="5"/>
      <c r="D46" s="5"/>
      <c r="E46" s="5"/>
      <c r="F46" s="5"/>
      <c r="G46" s="5"/>
      <c r="H46" s="5"/>
      <c r="I46" s="5"/>
    </row>
    <row r="47" s="1" customFormat="1" ht="62" customHeight="1" spans="1:9">
      <c r="A47" s="6" t="s">
        <v>1</v>
      </c>
      <c r="B47" s="6" t="s">
        <v>2</v>
      </c>
      <c r="C47" s="6" t="s">
        <v>3</v>
      </c>
      <c r="D47" s="6" t="s">
        <v>4</v>
      </c>
      <c r="E47" s="6" t="s">
        <v>5</v>
      </c>
      <c r="F47" s="6" t="s">
        <v>6</v>
      </c>
      <c r="G47" s="6" t="s">
        <v>7</v>
      </c>
      <c r="H47" s="6" t="s">
        <v>8</v>
      </c>
      <c r="I47" s="7" t="s">
        <v>9</v>
      </c>
    </row>
    <row r="48" s="1" customFormat="1" ht="62" customHeight="1" spans="1:9">
      <c r="A48" s="7">
        <v>1</v>
      </c>
      <c r="B48" s="8" t="s">
        <v>59</v>
      </c>
      <c r="C48" s="48" t="s">
        <v>93</v>
      </c>
      <c r="D48" s="10" t="s">
        <v>42</v>
      </c>
      <c r="E48" s="10">
        <v>5</v>
      </c>
      <c r="F48" s="10">
        <v>20</v>
      </c>
      <c r="G48" s="10">
        <f t="shared" ref="G48:G58" si="2">F48*E48</f>
        <v>100</v>
      </c>
      <c r="H48" s="7"/>
      <c r="I48" s="7"/>
    </row>
    <row r="49" s="1" customFormat="1" ht="62" customHeight="1" spans="1:9">
      <c r="A49" s="7">
        <v>2</v>
      </c>
      <c r="B49" s="8" t="s">
        <v>94</v>
      </c>
      <c r="C49" s="48" t="s">
        <v>95</v>
      </c>
      <c r="D49" s="10" t="s">
        <v>15</v>
      </c>
      <c r="E49" s="10">
        <v>30</v>
      </c>
      <c r="F49" s="10">
        <v>25</v>
      </c>
      <c r="G49" s="10">
        <f t="shared" si="2"/>
        <v>750</v>
      </c>
      <c r="H49" s="7"/>
      <c r="I49" s="7"/>
    </row>
    <row r="50" s="1" customFormat="1" ht="62" customHeight="1" spans="1:9">
      <c r="A50" s="7">
        <v>3</v>
      </c>
      <c r="B50" s="8" t="s">
        <v>16</v>
      </c>
      <c r="C50" s="48" t="s">
        <v>96</v>
      </c>
      <c r="D50" s="10" t="s">
        <v>15</v>
      </c>
      <c r="E50" s="10">
        <v>20</v>
      </c>
      <c r="F50" s="10">
        <v>30</v>
      </c>
      <c r="G50" s="10">
        <f t="shared" si="2"/>
        <v>600</v>
      </c>
      <c r="H50" s="7"/>
      <c r="I50" s="7"/>
    </row>
    <row r="51" s="1" customFormat="1" ht="62" customHeight="1" spans="1:9">
      <c r="A51" s="7">
        <v>5</v>
      </c>
      <c r="B51" s="8" t="s">
        <v>21</v>
      </c>
      <c r="C51" s="6" t="s">
        <v>22</v>
      </c>
      <c r="D51" s="10" t="s">
        <v>23</v>
      </c>
      <c r="E51" s="10">
        <v>3</v>
      </c>
      <c r="F51" s="10">
        <v>150</v>
      </c>
      <c r="G51" s="10">
        <f t="shared" si="2"/>
        <v>450</v>
      </c>
      <c r="H51" s="16"/>
      <c r="I51" s="16"/>
    </row>
    <row r="52" s="1" customFormat="1" ht="62" customHeight="1" spans="1:9">
      <c r="A52" s="7">
        <v>6</v>
      </c>
      <c r="B52" s="8" t="s">
        <v>24</v>
      </c>
      <c r="C52" s="48" t="s">
        <v>25</v>
      </c>
      <c r="D52" s="10" t="s">
        <v>12</v>
      </c>
      <c r="E52" s="10">
        <v>100</v>
      </c>
      <c r="F52" s="10">
        <v>2</v>
      </c>
      <c r="G52" s="10">
        <f t="shared" si="2"/>
        <v>200</v>
      </c>
      <c r="H52" s="16"/>
      <c r="I52" s="16"/>
    </row>
    <row r="53" s="1" customFormat="1" ht="62" customHeight="1" spans="1:9">
      <c r="A53" s="7">
        <v>7</v>
      </c>
      <c r="B53" s="8" t="s">
        <v>26</v>
      </c>
      <c r="C53" s="6" t="s">
        <v>27</v>
      </c>
      <c r="D53" s="10" t="s">
        <v>12</v>
      </c>
      <c r="E53" s="10">
        <v>2</v>
      </c>
      <c r="F53" s="10">
        <v>150</v>
      </c>
      <c r="G53" s="10">
        <f t="shared" si="2"/>
        <v>300</v>
      </c>
      <c r="H53" s="16"/>
      <c r="I53" s="16"/>
    </row>
    <row r="54" s="1" customFormat="1" ht="62" customHeight="1" spans="1:9">
      <c r="A54" s="7">
        <v>8</v>
      </c>
      <c r="B54" s="8" t="s">
        <v>97</v>
      </c>
      <c r="C54" s="6" t="s">
        <v>98</v>
      </c>
      <c r="D54" s="10" t="s">
        <v>12</v>
      </c>
      <c r="E54" s="10">
        <v>40</v>
      </c>
      <c r="F54" s="7">
        <v>15</v>
      </c>
      <c r="G54" s="10">
        <f t="shared" si="2"/>
        <v>600</v>
      </c>
      <c r="H54" s="16"/>
      <c r="I54" s="16"/>
    </row>
    <row r="55" s="1" customFormat="1" ht="62" customHeight="1" spans="1:9">
      <c r="A55" s="7">
        <v>9</v>
      </c>
      <c r="B55" s="8" t="s">
        <v>99</v>
      </c>
      <c r="C55" s="6" t="s">
        <v>100</v>
      </c>
      <c r="D55" s="10" t="s">
        <v>12</v>
      </c>
      <c r="E55" s="10">
        <v>60</v>
      </c>
      <c r="F55" s="7">
        <v>10</v>
      </c>
      <c r="G55" s="10">
        <f t="shared" si="2"/>
        <v>600</v>
      </c>
      <c r="H55" s="16"/>
      <c r="I55" s="16"/>
    </row>
    <row r="56" s="1" customFormat="1" ht="62" customHeight="1" spans="1:9">
      <c r="A56" s="7"/>
      <c r="B56" s="8" t="s">
        <v>101</v>
      </c>
      <c r="C56" s="49" t="s">
        <v>102</v>
      </c>
      <c r="D56" s="7" t="s">
        <v>103</v>
      </c>
      <c r="E56" s="7">
        <v>30</v>
      </c>
      <c r="F56" s="7">
        <v>5</v>
      </c>
      <c r="G56" s="7">
        <f t="shared" si="2"/>
        <v>150</v>
      </c>
      <c r="H56" s="16"/>
      <c r="I56" s="16"/>
    </row>
    <row r="57" s="1" customFormat="1" ht="62" customHeight="1" spans="1:9">
      <c r="A57" s="7"/>
      <c r="B57" s="8" t="s">
        <v>104</v>
      </c>
      <c r="C57" s="50" t="s">
        <v>105</v>
      </c>
      <c r="D57" s="7" t="s">
        <v>12</v>
      </c>
      <c r="E57" s="7">
        <v>30</v>
      </c>
      <c r="F57" s="7">
        <v>8</v>
      </c>
      <c r="G57" s="7">
        <f t="shared" si="2"/>
        <v>240</v>
      </c>
      <c r="H57" s="16"/>
      <c r="I57" s="16"/>
    </row>
    <row r="58" s="1" customFormat="1" ht="62" customHeight="1" spans="1:9">
      <c r="A58" s="7"/>
      <c r="B58" s="8" t="s">
        <v>106</v>
      </c>
      <c r="C58" s="6" t="s">
        <v>107</v>
      </c>
      <c r="D58" s="10" t="s">
        <v>12</v>
      </c>
      <c r="E58" s="10">
        <v>10</v>
      </c>
      <c r="F58" s="7">
        <v>25</v>
      </c>
      <c r="G58" s="10">
        <f t="shared" si="2"/>
        <v>250</v>
      </c>
      <c r="H58" s="16"/>
      <c r="I58" s="16"/>
    </row>
    <row r="59" s="1" customFormat="1" ht="62" customHeight="1" spans="1:9">
      <c r="A59" s="7"/>
      <c r="B59" s="8" t="s">
        <v>108</v>
      </c>
      <c r="C59" s="6" t="s">
        <v>109</v>
      </c>
      <c r="D59" s="10" t="s">
        <v>12</v>
      </c>
      <c r="E59" s="10">
        <v>2</v>
      </c>
      <c r="F59" s="7">
        <v>50</v>
      </c>
      <c r="G59" s="10">
        <v>100</v>
      </c>
      <c r="H59" s="16"/>
      <c r="I59" s="16"/>
    </row>
    <row r="60" s="1" customFormat="1" ht="62" customHeight="1" spans="1:9">
      <c r="A60" s="7"/>
      <c r="B60" s="8" t="s">
        <v>110</v>
      </c>
      <c r="C60" s="6" t="s">
        <v>111</v>
      </c>
      <c r="D60" s="10" t="s">
        <v>12</v>
      </c>
      <c r="E60" s="10">
        <v>5</v>
      </c>
      <c r="F60" s="7">
        <v>20</v>
      </c>
      <c r="G60" s="10">
        <v>100</v>
      </c>
      <c r="H60" s="16"/>
      <c r="I60" s="16"/>
    </row>
    <row r="61" s="1" customFormat="1" ht="62" customHeight="1" spans="1:9">
      <c r="A61" s="7"/>
      <c r="B61" s="8" t="s">
        <v>112</v>
      </c>
      <c r="C61" s="6" t="s">
        <v>111</v>
      </c>
      <c r="D61" s="10" t="s">
        <v>12</v>
      </c>
      <c r="E61" s="10">
        <v>5</v>
      </c>
      <c r="F61" s="7">
        <v>20</v>
      </c>
      <c r="G61" s="10">
        <v>100</v>
      </c>
      <c r="H61" s="16"/>
      <c r="I61" s="16"/>
    </row>
    <row r="62" s="1" customFormat="1" ht="62" customHeight="1" spans="1:9">
      <c r="A62" s="7"/>
      <c r="B62" s="8" t="s">
        <v>113</v>
      </c>
      <c r="C62" s="6" t="s">
        <v>114</v>
      </c>
      <c r="D62" s="10" t="s">
        <v>115</v>
      </c>
      <c r="E62" s="10">
        <v>30</v>
      </c>
      <c r="F62" s="7">
        <v>25</v>
      </c>
      <c r="G62" s="10">
        <f>F62*E62</f>
        <v>750</v>
      </c>
      <c r="H62" s="16"/>
      <c r="I62" s="16"/>
    </row>
    <row r="63" s="1" customFormat="1" ht="62" customHeight="1" spans="1:9">
      <c r="A63" s="7">
        <v>10</v>
      </c>
      <c r="B63" s="8" t="s">
        <v>28</v>
      </c>
      <c r="C63" s="6" t="s">
        <v>29</v>
      </c>
      <c r="D63" s="10" t="s">
        <v>12</v>
      </c>
      <c r="E63" s="10">
        <v>200</v>
      </c>
      <c r="F63" s="10">
        <v>2</v>
      </c>
      <c r="G63" s="10">
        <f>F63*E63</f>
        <v>400</v>
      </c>
      <c r="H63" s="16"/>
      <c r="I63" s="16"/>
    </row>
    <row r="64" s="1" customFormat="1" ht="62" customHeight="1" spans="1:9">
      <c r="A64" s="7" t="s">
        <v>35</v>
      </c>
      <c r="B64" s="7"/>
      <c r="C64" s="7"/>
      <c r="D64" s="7"/>
      <c r="E64" s="7"/>
      <c r="F64" s="7"/>
      <c r="G64" s="16">
        <f>G63+G62+G61+G60+G59+G58+G57+G56+G55+G54+G53+G52+G51+G50+G49+G48</f>
        <v>5690</v>
      </c>
      <c r="H64" s="16"/>
      <c r="I64" s="16"/>
    </row>
  </sheetData>
  <mergeCells count="12">
    <mergeCell ref="A1:I1"/>
    <mergeCell ref="A13:F13"/>
    <mergeCell ref="G13:I13"/>
    <mergeCell ref="A14:I14"/>
    <mergeCell ref="A34:B34"/>
    <mergeCell ref="C34:H34"/>
    <mergeCell ref="A35:I35"/>
    <mergeCell ref="A45:F45"/>
    <mergeCell ref="G45:I45"/>
    <mergeCell ref="A46:I46"/>
    <mergeCell ref="A64:F64"/>
    <mergeCell ref="G64:I64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lenovo</cp:lastModifiedBy>
  <dcterms:created xsi:type="dcterms:W3CDTF">2024-03-29T05:30:46Z</dcterms:created>
  <dcterms:modified xsi:type="dcterms:W3CDTF">2024-03-29T05:35:06Z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73A13C84C9F84D828B293CACCCA642B3_11</vt:lpwstr>
  </property>
  <property fmtid="{D5CDD505-2E9C-101B-9397-08002B2CF9AE}" pid="3" name="KSOProductBuildVer">
    <vt:lpwstr>2052-12.1.0.16388</vt:lpwstr>
  </property>
</Properties>
</file>