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2040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R22" i="1" l="1"/>
  <c r="F22" i="1"/>
  <c r="Q23" i="1" l="1"/>
  <c r="R21" i="1"/>
  <c r="P23" i="1"/>
  <c r="R14" i="1"/>
  <c r="R23" i="1" s="1"/>
  <c r="R9" i="1" l="1"/>
  <c r="N9" i="1"/>
  <c r="R13" i="1"/>
  <c r="N13" i="1"/>
  <c r="R20" i="1"/>
  <c r="N20" i="1"/>
  <c r="R10" i="1"/>
  <c r="N10" i="1"/>
  <c r="R19" i="1"/>
  <c r="N19" i="1"/>
  <c r="R18" i="1"/>
  <c r="N18" i="1"/>
  <c r="R17" i="1"/>
  <c r="N17" i="1"/>
  <c r="R16" i="1"/>
  <c r="R15" i="1"/>
  <c r="R12" i="1"/>
  <c r="N12" i="1"/>
  <c r="R11" i="1"/>
  <c r="N11" i="1"/>
  <c r="R8" i="1"/>
  <c r="N8" i="1"/>
  <c r="R7" i="1"/>
  <c r="N7" i="1"/>
  <c r="R6" i="1"/>
  <c r="R5" i="1"/>
  <c r="N5" i="1"/>
  <c r="R4" i="1"/>
  <c r="N4" i="1"/>
</calcChain>
</file>

<file path=xl/sharedStrings.xml><?xml version="1.0" encoding="utf-8"?>
<sst xmlns="http://schemas.openxmlformats.org/spreadsheetml/2006/main" count="84" uniqueCount="71">
  <si>
    <t>填报单位：齐鲁疏勒第五中学</t>
  </si>
  <si>
    <t>序号</t>
  </si>
  <si>
    <t>产品名称</t>
  </si>
  <si>
    <t>教研室</t>
  </si>
  <si>
    <t>稳定办</t>
  </si>
  <si>
    <t>教导处</t>
  </si>
  <si>
    <t>德育办</t>
  </si>
  <si>
    <t>电教办</t>
  </si>
  <si>
    <t>党建办</t>
  </si>
  <si>
    <t>总务处</t>
  </si>
  <si>
    <t>食堂</t>
  </si>
  <si>
    <t>七年级级部</t>
  </si>
  <si>
    <t>8年级级部</t>
  </si>
  <si>
    <t>宿管科</t>
  </si>
  <si>
    <t>合计</t>
  </si>
  <si>
    <t>单位</t>
  </si>
  <si>
    <t>数量</t>
  </si>
  <si>
    <t>单价（元）</t>
  </si>
  <si>
    <t>金额（元）</t>
  </si>
  <si>
    <t>规格参考书</t>
  </si>
  <si>
    <t>大扫把</t>
    <phoneticPr fontId="2" type="noConversion"/>
  </si>
  <si>
    <t>把</t>
  </si>
  <si>
    <t>竹杆长1.2m布头长度35cm，总长155cm，头毛净重不少于800克</t>
    <phoneticPr fontId="2" type="noConversion"/>
  </si>
  <si>
    <t>小扫把（高粱扫把）</t>
  </si>
  <si>
    <t>手工，重量不低1.2公斤</t>
  </si>
  <si>
    <t>塑料扫把（套装）</t>
  </si>
  <si>
    <t>套</t>
  </si>
  <si>
    <t>铁棒子，带簸箕套装</t>
  </si>
  <si>
    <t>铁簸箕</t>
    <phoneticPr fontId="2" type="noConversion"/>
  </si>
  <si>
    <t>个</t>
  </si>
  <si>
    <t>24cm*28cm*29cm*60cm高加厚大簸箕</t>
    <phoneticPr fontId="2" type="noConversion"/>
  </si>
  <si>
    <t>拖把</t>
  </si>
  <si>
    <t>用铁丝固定的，杆长1.2m布头长度35cm，总长155cm，头毛净重不少于800克</t>
    <phoneticPr fontId="2" type="noConversion"/>
  </si>
  <si>
    <t>拖把脱水机</t>
    <phoneticPr fontId="2" type="noConversion"/>
  </si>
  <si>
    <t>32升黄色大轮子,新款加厚榨水车</t>
    <phoneticPr fontId="2" type="noConversion"/>
  </si>
  <si>
    <t>10L /口径：25cm，高：27.5cm，加厚</t>
    <phoneticPr fontId="2" type="noConversion"/>
  </si>
  <si>
    <t>垃圾桶（大）</t>
    <phoneticPr fontId="2" type="noConversion"/>
  </si>
  <si>
    <t>黑色大垃圾袋</t>
    <phoneticPr fontId="2" type="noConversion"/>
  </si>
  <si>
    <t>包</t>
  </si>
  <si>
    <t>洗洁精</t>
    <phoneticPr fontId="2" type="noConversion"/>
  </si>
  <si>
    <t>箱</t>
  </si>
  <si>
    <t>容量：10公斤（可用于清洗餐具，蔬菜，水果等）</t>
  </si>
  <si>
    <t>毛巾</t>
    <phoneticPr fontId="2" type="noConversion"/>
  </si>
  <si>
    <t>35*35CM/吸水能力强/加厚</t>
  </si>
  <si>
    <t>擦玻璃拖把</t>
    <phoneticPr fontId="2" type="noConversion"/>
  </si>
  <si>
    <t>可伸缩杆，刮水器玻璃，刮清洗擦窗户</t>
    <phoneticPr fontId="2" type="noConversion"/>
  </si>
  <si>
    <t>洗衣粉</t>
    <phoneticPr fontId="2" type="noConversion"/>
  </si>
  <si>
    <t xml:space="preserve">   1kg</t>
    <phoneticPr fontId="2" type="noConversion"/>
  </si>
  <si>
    <t>规格：35*60；40只/包，加厚</t>
  </si>
  <si>
    <t>平板拖把</t>
    <phoneticPr fontId="2" type="noConversion"/>
  </si>
  <si>
    <t>宽度15cm，长度60cm，高度120cm，拖把杆长度可调节，防滑手柄，耐用，高吸水，强去污，易清理，寿命长</t>
    <phoneticPr fontId="2" type="noConversion"/>
  </si>
  <si>
    <t>填表人：</t>
  </si>
  <si>
    <t>领导签字：</t>
  </si>
  <si>
    <t>疏勒县牙甫泉中学（齐鲁5中）2025年2月购买卫生用品清单</t>
    <phoneticPr fontId="2" type="noConversion"/>
  </si>
  <si>
    <t>2025.01.20</t>
    <phoneticPr fontId="2" type="noConversion"/>
  </si>
  <si>
    <t>耐奉加厚水桶，红色带盖，上口直径560mm,下口直径450mm,高度700mm,净重3.4kg</t>
    <phoneticPr fontId="2" type="noConversion"/>
  </si>
  <si>
    <t>黑色，高度700mm，每包100个</t>
    <phoneticPr fontId="2" type="noConversion"/>
  </si>
  <si>
    <t>垃圾桶(纸篓)</t>
    <phoneticPr fontId="2" type="noConversion"/>
  </si>
  <si>
    <t>垃圾袋(纸篓)</t>
    <phoneticPr fontId="2" type="noConversion"/>
  </si>
  <si>
    <t>个</t>
    <phoneticPr fontId="2" type="noConversion"/>
  </si>
  <si>
    <t>脚踏式垃圾桶</t>
    <phoneticPr fontId="2" type="noConversion"/>
  </si>
  <si>
    <t>脚踏耐用圆纸篓</t>
    <phoneticPr fontId="2" type="noConversion"/>
  </si>
  <si>
    <t>工业盐</t>
    <phoneticPr fontId="2" type="noConversion"/>
  </si>
  <si>
    <t>袋</t>
    <phoneticPr fontId="2" type="noConversion"/>
  </si>
  <si>
    <t>25kg</t>
    <phoneticPr fontId="2" type="noConversion"/>
  </si>
  <si>
    <t>洗拖把池</t>
    <phoneticPr fontId="2" type="noConversion"/>
  </si>
  <si>
    <t>个</t>
    <phoneticPr fontId="2" type="noConversion"/>
  </si>
  <si>
    <t>拖把池，不锈钢拖把盆卫生间家用墩布池拖布池移动洗地盆水池水槽  尺寸 50*30*30</t>
    <phoneticPr fontId="2" type="noConversion"/>
  </si>
  <si>
    <t>拖把池，不锈钢拖把盆卫生间家用墩布池拖布池移动洗地盆水池水槽  尺寸 50*30*30</t>
    <phoneticPr fontId="2" type="noConversion"/>
  </si>
  <si>
    <t>水桶（中型）</t>
    <phoneticPr fontId="2" type="noConversion"/>
  </si>
  <si>
    <t>乳胶漆桶，结实的乳胶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</si>
</sst>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9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89646</xdr:rowOff>
    </xdr:from>
    <xdr:to>
      <xdr:col>2</xdr:col>
      <xdr:colOff>0</xdr:colOff>
      <xdr:row>23</xdr:row>
      <xdr:rowOff>119903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89646</xdr:rowOff>
    </xdr:from>
    <xdr:to>
      <xdr:col>2</xdr:col>
      <xdr:colOff>0</xdr:colOff>
      <xdr:row>23</xdr:row>
      <xdr:rowOff>119903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019175"/>
          <a:ext cx="0" cy="81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5"/>
  <sheetViews>
    <sheetView tabSelected="1" topLeftCell="A13" workbookViewId="0">
      <selection activeCell="R4" sqref="R4:R22"/>
    </sheetView>
  </sheetViews>
  <sheetFormatPr defaultColWidth="9" defaultRowHeight="13.5"/>
  <cols>
    <col min="1" max="1" width="4.875" style="1" customWidth="1"/>
    <col min="2" max="2" width="22.25" style="1" customWidth="1"/>
    <col min="3" max="14" width="15.125" style="1" hidden="1" customWidth="1"/>
    <col min="15" max="15" width="8.75" style="1" customWidth="1"/>
    <col min="16" max="16" width="11.25" style="1" customWidth="1"/>
    <col min="17" max="17" width="10.75" style="1" customWidth="1"/>
    <col min="18" max="18" width="14.375" style="1" customWidth="1"/>
    <col min="19" max="19" width="54.25" style="1" customWidth="1"/>
    <col min="20" max="16384" width="9" style="1"/>
  </cols>
  <sheetData>
    <row r="1" spans="1:19" ht="23.2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9.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"/>
      <c r="Q2" s="2"/>
      <c r="R2" s="2"/>
      <c r="S2" s="2" t="s">
        <v>54</v>
      </c>
    </row>
    <row r="3" spans="1:19" ht="26.2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</row>
    <row r="4" spans="1:19" ht="22.5" customHeight="1">
      <c r="A4" s="3">
        <v>1</v>
      </c>
      <c r="B4" s="4" t="s">
        <v>20</v>
      </c>
      <c r="C4" s="5"/>
      <c r="D4" s="4"/>
      <c r="E4" s="3"/>
      <c r="F4" s="3"/>
      <c r="G4" s="3"/>
      <c r="H4" s="3"/>
      <c r="I4" s="6">
        <v>100</v>
      </c>
      <c r="J4" s="3">
        <v>9</v>
      </c>
      <c r="K4" s="3">
        <v>118</v>
      </c>
      <c r="L4" s="3">
        <v>22</v>
      </c>
      <c r="M4" s="3">
        <v>5</v>
      </c>
      <c r="N4" s="5">
        <f>SUM(C4:M4)</f>
        <v>254</v>
      </c>
      <c r="O4" s="3" t="s">
        <v>21</v>
      </c>
      <c r="P4" s="3">
        <v>400</v>
      </c>
      <c r="Q4" s="7">
        <v>25</v>
      </c>
      <c r="R4" s="7">
        <f t="shared" ref="R4:R21" si="0">Q4*P4</f>
        <v>10000</v>
      </c>
      <c r="S4" s="8" t="s">
        <v>22</v>
      </c>
    </row>
    <row r="5" spans="1:19" ht="20.25" customHeight="1">
      <c r="A5" s="9">
        <v>2</v>
      </c>
      <c r="B5" s="4" t="s">
        <v>23</v>
      </c>
      <c r="C5" s="5"/>
      <c r="D5" s="4"/>
      <c r="E5" s="3"/>
      <c r="F5" s="3"/>
      <c r="G5" s="3"/>
      <c r="H5" s="3"/>
      <c r="I5" s="10">
        <v>100</v>
      </c>
      <c r="J5" s="3"/>
      <c r="K5" s="3"/>
      <c r="L5" s="3"/>
      <c r="M5" s="3"/>
      <c r="N5" s="5">
        <f>SUM(C5:M5)</f>
        <v>100</v>
      </c>
      <c r="O5" s="3" t="s">
        <v>21</v>
      </c>
      <c r="P5" s="3">
        <v>300</v>
      </c>
      <c r="Q5" s="7">
        <v>20</v>
      </c>
      <c r="R5" s="7">
        <f t="shared" si="0"/>
        <v>6000</v>
      </c>
      <c r="S5" s="11" t="s">
        <v>24</v>
      </c>
    </row>
    <row r="6" spans="1:19" ht="21.75" customHeight="1">
      <c r="A6" s="3">
        <v>3</v>
      </c>
      <c r="B6" s="4" t="s">
        <v>25</v>
      </c>
      <c r="C6" s="5"/>
      <c r="D6" s="4"/>
      <c r="E6" s="3"/>
      <c r="F6" s="3"/>
      <c r="G6" s="3"/>
      <c r="H6" s="3"/>
      <c r="I6" s="10"/>
      <c r="J6" s="3"/>
      <c r="K6" s="3"/>
      <c r="L6" s="3"/>
      <c r="M6" s="3"/>
      <c r="N6" s="5"/>
      <c r="O6" s="3" t="s">
        <v>26</v>
      </c>
      <c r="P6" s="3">
        <v>450</v>
      </c>
      <c r="Q6" s="7">
        <v>30</v>
      </c>
      <c r="R6" s="7">
        <f t="shared" si="0"/>
        <v>13500</v>
      </c>
      <c r="S6" s="11" t="s">
        <v>27</v>
      </c>
    </row>
    <row r="7" spans="1:19" ht="19.5" customHeight="1">
      <c r="A7" s="9">
        <v>4</v>
      </c>
      <c r="B7" s="4" t="s">
        <v>28</v>
      </c>
      <c r="C7" s="5"/>
      <c r="D7" s="4"/>
      <c r="E7" s="3"/>
      <c r="F7" s="3"/>
      <c r="G7" s="3"/>
      <c r="H7" s="3"/>
      <c r="I7" s="4">
        <v>100</v>
      </c>
      <c r="J7" s="3"/>
      <c r="K7" s="3"/>
      <c r="L7" s="3"/>
      <c r="M7" s="3"/>
      <c r="N7" s="5">
        <f t="shared" ref="N7:N13" si="1">SUM(C7:M7)</f>
        <v>100</v>
      </c>
      <c r="O7" s="3" t="s">
        <v>29</v>
      </c>
      <c r="P7" s="3">
        <v>200</v>
      </c>
      <c r="Q7" s="7">
        <v>25</v>
      </c>
      <c r="R7" s="7">
        <f t="shared" si="0"/>
        <v>5000</v>
      </c>
      <c r="S7" s="8" t="s">
        <v>30</v>
      </c>
    </row>
    <row r="8" spans="1:19" ht="24.75" customHeight="1">
      <c r="A8" s="3">
        <v>5</v>
      </c>
      <c r="B8" s="4" t="s">
        <v>31</v>
      </c>
      <c r="C8" s="5"/>
      <c r="D8" s="4"/>
      <c r="E8" s="3"/>
      <c r="F8" s="3"/>
      <c r="G8" s="3"/>
      <c r="H8" s="3"/>
      <c r="I8" s="4">
        <v>100</v>
      </c>
      <c r="J8" s="3">
        <v>100</v>
      </c>
      <c r="K8" s="3"/>
      <c r="L8" s="3"/>
      <c r="M8" s="3"/>
      <c r="N8" s="5">
        <f t="shared" si="1"/>
        <v>200</v>
      </c>
      <c r="O8" s="3" t="s">
        <v>29</v>
      </c>
      <c r="P8" s="3">
        <v>500</v>
      </c>
      <c r="Q8" s="7">
        <v>20</v>
      </c>
      <c r="R8" s="7">
        <f t="shared" si="0"/>
        <v>10000</v>
      </c>
      <c r="S8" s="8" t="s">
        <v>32</v>
      </c>
    </row>
    <row r="9" spans="1:19" s="18" customFormat="1" ht="31.5" customHeight="1">
      <c r="A9" s="9">
        <v>6</v>
      </c>
      <c r="B9" s="12" t="s">
        <v>49</v>
      </c>
      <c r="C9" s="16"/>
      <c r="D9" s="16"/>
      <c r="E9" s="16"/>
      <c r="F9" s="16"/>
      <c r="G9" s="16"/>
      <c r="H9" s="16"/>
      <c r="I9" s="16"/>
      <c r="J9" s="16"/>
      <c r="K9" s="19">
        <v>34</v>
      </c>
      <c r="L9" s="16"/>
      <c r="M9" s="16"/>
      <c r="N9" s="5">
        <f t="shared" si="1"/>
        <v>34</v>
      </c>
      <c r="O9" s="16" t="s">
        <v>29</v>
      </c>
      <c r="P9" s="16">
        <v>250</v>
      </c>
      <c r="Q9" s="17">
        <v>35</v>
      </c>
      <c r="R9" s="7">
        <f t="shared" si="0"/>
        <v>8750</v>
      </c>
      <c r="S9" s="20" t="s">
        <v>50</v>
      </c>
    </row>
    <row r="10" spans="1:19" ht="20.25" customHeight="1">
      <c r="A10" s="3">
        <v>7</v>
      </c>
      <c r="B10" s="12" t="s">
        <v>44</v>
      </c>
      <c r="C10" s="5"/>
      <c r="D10" s="5"/>
      <c r="E10" s="5"/>
      <c r="F10" s="5"/>
      <c r="G10" s="5"/>
      <c r="H10" s="5"/>
      <c r="I10" s="5"/>
      <c r="J10" s="6">
        <v>20</v>
      </c>
      <c r="K10" s="5">
        <v>34</v>
      </c>
      <c r="L10" s="5"/>
      <c r="M10" s="5">
        <v>25</v>
      </c>
      <c r="N10" s="5">
        <f t="shared" si="1"/>
        <v>79</v>
      </c>
      <c r="O10" s="5" t="s">
        <v>29</v>
      </c>
      <c r="P10" s="5">
        <v>100</v>
      </c>
      <c r="Q10" s="13">
        <v>20</v>
      </c>
      <c r="R10" s="7">
        <f t="shared" si="0"/>
        <v>2000</v>
      </c>
      <c r="S10" s="11" t="s">
        <v>45</v>
      </c>
    </row>
    <row r="11" spans="1:19" ht="20.25" customHeight="1">
      <c r="A11" s="9">
        <v>8</v>
      </c>
      <c r="B11" s="12" t="s">
        <v>33</v>
      </c>
      <c r="C11" s="5"/>
      <c r="D11" s="4"/>
      <c r="E11" s="3"/>
      <c r="F11" s="3"/>
      <c r="G11" s="3"/>
      <c r="H11" s="3"/>
      <c r="I11" s="12">
        <v>8</v>
      </c>
      <c r="J11" s="3"/>
      <c r="K11" s="3"/>
      <c r="L11" s="3"/>
      <c r="M11" s="3"/>
      <c r="N11" s="5">
        <f t="shared" si="1"/>
        <v>8</v>
      </c>
      <c r="O11" s="3" t="s">
        <v>29</v>
      </c>
      <c r="P11" s="3">
        <v>50</v>
      </c>
      <c r="Q11" s="7">
        <v>100</v>
      </c>
      <c r="R11" s="7">
        <f t="shared" si="0"/>
        <v>5000</v>
      </c>
      <c r="S11" s="8" t="s">
        <v>34</v>
      </c>
    </row>
    <row r="12" spans="1:19" ht="26.25" customHeight="1">
      <c r="A12" s="3">
        <v>9</v>
      </c>
      <c r="B12" s="4" t="s">
        <v>57</v>
      </c>
      <c r="C12" s="5"/>
      <c r="D12" s="4"/>
      <c r="E12" s="3"/>
      <c r="F12" s="3"/>
      <c r="G12" s="3"/>
      <c r="H12" s="3"/>
      <c r="I12" s="4">
        <v>300</v>
      </c>
      <c r="J12" s="3"/>
      <c r="K12" s="3"/>
      <c r="L12" s="3"/>
      <c r="M12" s="3"/>
      <c r="N12" s="5">
        <f t="shared" si="1"/>
        <v>300</v>
      </c>
      <c r="O12" s="3" t="s">
        <v>29</v>
      </c>
      <c r="P12" s="3">
        <v>800</v>
      </c>
      <c r="Q12" s="7">
        <v>10</v>
      </c>
      <c r="R12" s="7">
        <f t="shared" si="0"/>
        <v>8000</v>
      </c>
      <c r="S12" s="8" t="s">
        <v>35</v>
      </c>
    </row>
    <row r="13" spans="1:19" ht="17.25" customHeight="1">
      <c r="A13" s="9">
        <v>10</v>
      </c>
      <c r="B13" s="15" t="s">
        <v>58</v>
      </c>
      <c r="C13" s="5"/>
      <c r="D13" s="5"/>
      <c r="E13" s="5"/>
      <c r="F13" s="5"/>
      <c r="G13" s="5"/>
      <c r="H13" s="5"/>
      <c r="I13" s="5"/>
      <c r="J13" s="5"/>
      <c r="K13" s="12">
        <v>120</v>
      </c>
      <c r="L13" s="5"/>
      <c r="M13" s="5"/>
      <c r="N13" s="5">
        <f t="shared" si="1"/>
        <v>120</v>
      </c>
      <c r="O13" s="5" t="s">
        <v>38</v>
      </c>
      <c r="P13" s="5">
        <v>500</v>
      </c>
      <c r="Q13" s="13">
        <v>10</v>
      </c>
      <c r="R13" s="7">
        <f t="shared" si="0"/>
        <v>5000</v>
      </c>
      <c r="S13" s="11" t="s">
        <v>48</v>
      </c>
    </row>
    <row r="14" spans="1:19" ht="16.5" customHeight="1">
      <c r="A14" s="3">
        <v>11</v>
      </c>
      <c r="B14" s="4" t="s">
        <v>60</v>
      </c>
      <c r="C14" s="5"/>
      <c r="D14" s="5"/>
      <c r="E14" s="5"/>
      <c r="F14" s="5"/>
      <c r="G14" s="5"/>
      <c r="H14" s="5"/>
      <c r="I14" s="5"/>
      <c r="J14" s="5"/>
      <c r="K14" s="12"/>
      <c r="L14" s="5"/>
      <c r="M14" s="5"/>
      <c r="N14" s="5"/>
      <c r="O14" s="5" t="s">
        <v>59</v>
      </c>
      <c r="P14" s="5">
        <v>50</v>
      </c>
      <c r="Q14" s="13">
        <v>40</v>
      </c>
      <c r="R14" s="7">
        <f t="shared" si="0"/>
        <v>2000</v>
      </c>
      <c r="S14" s="11" t="s">
        <v>61</v>
      </c>
    </row>
    <row r="15" spans="1:19" ht="27" customHeight="1">
      <c r="A15" s="9">
        <v>12</v>
      </c>
      <c r="B15" s="4" t="s">
        <v>36</v>
      </c>
      <c r="C15" s="3"/>
      <c r="D15" s="3"/>
      <c r="E15" s="3"/>
      <c r="F15" s="3"/>
      <c r="G15" s="3"/>
      <c r="H15" s="3"/>
      <c r="I15" s="4">
        <v>10</v>
      </c>
      <c r="J15" s="3"/>
      <c r="K15" s="3"/>
      <c r="L15" s="3"/>
      <c r="M15" s="3"/>
      <c r="N15" s="5">
        <v>50</v>
      </c>
      <c r="O15" s="3" t="s">
        <v>29</v>
      </c>
      <c r="P15" s="3">
        <v>150</v>
      </c>
      <c r="Q15" s="7">
        <v>70</v>
      </c>
      <c r="R15" s="7">
        <f t="shared" si="0"/>
        <v>10500</v>
      </c>
      <c r="S15" s="8" t="s">
        <v>55</v>
      </c>
    </row>
    <row r="16" spans="1:19" ht="19.5" customHeight="1">
      <c r="A16" s="3">
        <v>13</v>
      </c>
      <c r="B16" s="4" t="s">
        <v>37</v>
      </c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5">
        <v>10</v>
      </c>
      <c r="O16" s="3" t="s">
        <v>38</v>
      </c>
      <c r="P16" s="3">
        <v>500</v>
      </c>
      <c r="Q16" s="7">
        <v>30</v>
      </c>
      <c r="R16" s="7">
        <f t="shared" si="0"/>
        <v>15000</v>
      </c>
      <c r="S16" s="11" t="s">
        <v>56</v>
      </c>
    </row>
    <row r="17" spans="1:19" ht="24" customHeight="1">
      <c r="A17" s="9">
        <v>14</v>
      </c>
      <c r="B17" s="6" t="s">
        <v>39</v>
      </c>
      <c r="C17" s="5"/>
      <c r="D17" s="5"/>
      <c r="E17" s="5"/>
      <c r="F17" s="5"/>
      <c r="G17" s="5"/>
      <c r="H17" s="5"/>
      <c r="I17" s="4">
        <v>20</v>
      </c>
      <c r="J17" s="5"/>
      <c r="K17" s="5"/>
      <c r="L17" s="5"/>
      <c r="M17" s="5"/>
      <c r="N17" s="5">
        <f>SUM(C17:M17)</f>
        <v>20</v>
      </c>
      <c r="O17" s="5" t="s">
        <v>40</v>
      </c>
      <c r="P17" s="5">
        <v>100</v>
      </c>
      <c r="Q17" s="13">
        <v>20</v>
      </c>
      <c r="R17" s="7">
        <f t="shared" si="0"/>
        <v>2000</v>
      </c>
      <c r="S17" s="8" t="s">
        <v>41</v>
      </c>
    </row>
    <row r="18" spans="1:19" ht="18" customHeight="1">
      <c r="A18" s="3">
        <v>15</v>
      </c>
      <c r="B18" s="12" t="s">
        <v>42</v>
      </c>
      <c r="C18" s="5"/>
      <c r="D18" s="5"/>
      <c r="E18" s="5"/>
      <c r="F18" s="5"/>
      <c r="G18" s="5"/>
      <c r="H18" s="5"/>
      <c r="I18" s="5"/>
      <c r="J18" s="6">
        <v>200</v>
      </c>
      <c r="K18" s="5"/>
      <c r="L18" s="5"/>
      <c r="M18" s="5"/>
      <c r="N18" s="5">
        <f>SUM(C18:M18)</f>
        <v>200</v>
      </c>
      <c r="O18" s="5" t="s">
        <v>29</v>
      </c>
      <c r="P18" s="5">
        <v>500</v>
      </c>
      <c r="Q18" s="13">
        <v>3</v>
      </c>
      <c r="R18" s="7">
        <f t="shared" si="0"/>
        <v>1500</v>
      </c>
      <c r="S18" s="11" t="s">
        <v>43</v>
      </c>
    </row>
    <row r="19" spans="1:19" ht="24" customHeight="1">
      <c r="A19" s="9">
        <v>16</v>
      </c>
      <c r="B19" s="12" t="s">
        <v>69</v>
      </c>
      <c r="C19" s="5"/>
      <c r="D19" s="5"/>
      <c r="E19" s="5"/>
      <c r="F19" s="5"/>
      <c r="G19" s="5"/>
      <c r="H19" s="5"/>
      <c r="I19" s="5"/>
      <c r="J19" s="6">
        <v>20</v>
      </c>
      <c r="K19" s="5"/>
      <c r="L19" s="5"/>
      <c r="M19" s="5"/>
      <c r="N19" s="5">
        <f>SUM(C19:M19)</f>
        <v>20</v>
      </c>
      <c r="O19" s="5" t="s">
        <v>29</v>
      </c>
      <c r="P19" s="5">
        <v>400</v>
      </c>
      <c r="Q19" s="13">
        <v>25</v>
      </c>
      <c r="R19" s="7">
        <f t="shared" si="0"/>
        <v>10000</v>
      </c>
      <c r="S19" s="8" t="s">
        <v>70</v>
      </c>
    </row>
    <row r="20" spans="1:19" ht="21" customHeight="1">
      <c r="A20" s="3">
        <v>17</v>
      </c>
      <c r="B20" s="14" t="s">
        <v>46</v>
      </c>
      <c r="C20" s="5"/>
      <c r="D20" s="5"/>
      <c r="E20" s="5"/>
      <c r="F20" s="5"/>
      <c r="G20" s="5"/>
      <c r="H20" s="5"/>
      <c r="I20" s="5"/>
      <c r="J20" s="6">
        <v>100</v>
      </c>
      <c r="K20" s="5"/>
      <c r="L20" s="5"/>
      <c r="M20" s="5"/>
      <c r="N20" s="5">
        <f>SUM(C20:M20)</f>
        <v>100</v>
      </c>
      <c r="O20" s="5" t="s">
        <v>38</v>
      </c>
      <c r="P20" s="5">
        <v>100</v>
      </c>
      <c r="Q20" s="13">
        <v>8</v>
      </c>
      <c r="R20" s="7">
        <f t="shared" si="0"/>
        <v>800</v>
      </c>
      <c r="S20" s="11" t="s">
        <v>47</v>
      </c>
    </row>
    <row r="21" spans="1:19" ht="21" customHeight="1">
      <c r="A21" s="9">
        <v>18</v>
      </c>
      <c r="B21" s="21" t="s">
        <v>62</v>
      </c>
      <c r="C21" s="5"/>
      <c r="D21" s="5"/>
      <c r="E21" s="5"/>
      <c r="F21" s="5"/>
      <c r="G21" s="5"/>
      <c r="H21" s="5"/>
      <c r="I21" s="5"/>
      <c r="J21" s="6"/>
      <c r="K21" s="5"/>
      <c r="L21" s="5"/>
      <c r="M21" s="5"/>
      <c r="N21" s="5"/>
      <c r="O21" s="5" t="s">
        <v>63</v>
      </c>
      <c r="P21" s="5">
        <v>5</v>
      </c>
      <c r="Q21" s="13">
        <v>50</v>
      </c>
      <c r="R21" s="7">
        <f t="shared" si="0"/>
        <v>250</v>
      </c>
      <c r="S21" s="11" t="s">
        <v>64</v>
      </c>
    </row>
    <row r="22" spans="1:19" ht="27" customHeight="1">
      <c r="A22" s="3">
        <v>19</v>
      </c>
      <c r="B22" s="22" t="s">
        <v>65</v>
      </c>
      <c r="C22" s="23" t="s">
        <v>66</v>
      </c>
      <c r="D22" s="23">
        <v>20</v>
      </c>
      <c r="E22" s="24">
        <v>150</v>
      </c>
      <c r="F22" s="25">
        <f t="shared" ref="F22" si="2">D22*E22</f>
        <v>3000</v>
      </c>
      <c r="G22" s="26" t="s">
        <v>68</v>
      </c>
      <c r="H22" s="5"/>
      <c r="I22" s="5"/>
      <c r="J22" s="6"/>
      <c r="K22" s="5"/>
      <c r="L22" s="5"/>
      <c r="M22" s="5"/>
      <c r="N22" s="5"/>
      <c r="O22" s="23" t="s">
        <v>59</v>
      </c>
      <c r="P22" s="23">
        <v>50</v>
      </c>
      <c r="Q22" s="24">
        <v>150</v>
      </c>
      <c r="R22" s="25">
        <f t="shared" ref="R22" si="3">P22*Q22</f>
        <v>7500</v>
      </c>
      <c r="S22" s="26" t="s">
        <v>67</v>
      </c>
    </row>
    <row r="23" spans="1:19" ht="25.5" customHeight="1">
      <c r="A23" s="29" t="s">
        <v>14</v>
      </c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3">
        <f>SUM(P4:P21)</f>
        <v>5355</v>
      </c>
      <c r="Q23" s="13">
        <f>SUM(Q4:Q21)</f>
        <v>541</v>
      </c>
      <c r="R23" s="13">
        <f>SUM(R4:R22)</f>
        <v>122800</v>
      </c>
      <c r="S23" s="5"/>
    </row>
    <row r="25" spans="1:19">
      <c r="B25" s="1" t="s">
        <v>51</v>
      </c>
      <c r="Q25" s="1" t="s">
        <v>52</v>
      </c>
    </row>
  </sheetData>
  <mergeCells count="3">
    <mergeCell ref="A1:S1"/>
    <mergeCell ref="A2:O2"/>
    <mergeCell ref="A23:B23"/>
  </mergeCells>
  <phoneticPr fontId="2" type="noConversion"/>
  <conditionalFormatting sqref="B9">
    <cfRule type="duplicateValues" dxfId="0" priority="1"/>
  </conditionalFormatting>
  <dataValidations count="1">
    <dataValidation type="decimal" operator="greaterThanOrEqual" allowBlank="1" showInputMessage="1" showErrorMessage="1" sqref="F22 R22">
      <formula1>0</formula1>
    </dataValidation>
  </dataValidations>
  <pageMargins left="0.70866141732283472" right="0.70866141732283472" top="0.19685039370078741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2025-01-25T05:52:25Z</cp:lastPrinted>
  <dcterms:created xsi:type="dcterms:W3CDTF">2006-09-16T00:00:00Z</dcterms:created>
  <dcterms:modified xsi:type="dcterms:W3CDTF">2025-02-26T08:15:35Z</dcterms:modified>
</cp:coreProperties>
</file>