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 firstSheet="2"/>
  </bookViews>
  <sheets>
    <sheet name="预算清单" sheetId="10" r:id="rId1"/>
  </sheets>
  <definedNames>
    <definedName name="_xlnm._FilterDatabase" localSheetId="0" hidden="1">预算清单!$A$4:$X$56</definedName>
    <definedName name="_xlnm.Print_Titles" localSheetId="0">预算清单!$3:$4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<sst xmlns="http://schemas.openxmlformats.org/spreadsheetml/2006/main" count="192" uniqueCount="133">
  <si>
    <t>疏勒县库木西力克乡小学购买2025年度第二批食堂用品预算表</t>
  </si>
  <si>
    <t>单位名称（盖章）：</t>
  </si>
  <si>
    <t>疏勒县库木西力克乡中心小学</t>
  </si>
  <si>
    <t>日期：2025年5月20日</t>
  </si>
  <si>
    <t>序号</t>
  </si>
  <si>
    <t>材料名称</t>
  </si>
  <si>
    <t>规格型号</t>
  </si>
  <si>
    <t>单位</t>
  </si>
  <si>
    <t>单价</t>
  </si>
  <si>
    <t>中心小学</t>
  </si>
  <si>
    <t>2村小学</t>
  </si>
  <si>
    <t>4村小学</t>
  </si>
  <si>
    <t>5村小学</t>
  </si>
  <si>
    <t>6村小学</t>
  </si>
  <si>
    <t>10村小学</t>
  </si>
  <si>
    <t>11村小学</t>
  </si>
  <si>
    <t>15村小学</t>
  </si>
  <si>
    <t>合计</t>
  </si>
  <si>
    <t>备注</t>
  </si>
  <si>
    <t>数量</t>
  </si>
  <si>
    <t>金额</t>
  </si>
  <si>
    <t>总金额</t>
  </si>
  <si>
    <t>油烟净</t>
  </si>
  <si>
    <t>去油污绿橄榄香型500g油烟净 *2瓶/组，正规品牌（立白、雕牌、白猫）</t>
  </si>
  <si>
    <t>组</t>
  </si>
  <si>
    <t>磨刀棒</t>
  </si>
  <si>
    <t>高碳钢、10寸</t>
  </si>
  <si>
    <t>个</t>
  </si>
  <si>
    <t>小厨刀</t>
  </si>
  <si>
    <t>30Cr13不锈钢一体钢柄+ABS约150g</t>
  </si>
  <si>
    <t>把</t>
  </si>
  <si>
    <t>菜板</t>
  </si>
  <si>
    <t>方形PE环保菜板、
60*40*2cm、有提手</t>
  </si>
  <si>
    <t>塑料门帘及配件（冬季）</t>
  </si>
  <si>
    <t>pvc磁性自吸软门帘、挂孔加固边、灰色2.0mm厚加配重45cm宽、10米/卷</t>
  </si>
  <si>
    <t>卷</t>
  </si>
  <si>
    <t>门帘子及配件（夏季）</t>
  </si>
  <si>
    <t>纯色灰、磁性自吸软门帘、挂孔加固边、2.0mm厚加配重45cm宽、10米/卷</t>
  </si>
  <si>
    <t>铁磁网（窗户防蚊金沙网）</t>
  </si>
  <si>
    <t>304不锈钢金刚网1.2米*每卷30米</t>
  </si>
  <si>
    <t>厨师服</t>
  </si>
  <si>
    <t>四件套</t>
  </si>
  <si>
    <t>套</t>
  </si>
  <si>
    <t>小铁锹</t>
  </si>
  <si>
    <t>炒菜用</t>
  </si>
  <si>
    <t>毛巾</t>
  </si>
  <si>
    <t>素色绵柔亲肤透气洁面巾擦脸巾33*72cm</t>
  </si>
  <si>
    <t>面</t>
  </si>
  <si>
    <t>锅盖子</t>
  </si>
  <si>
    <t>95cm不锈钢</t>
  </si>
  <si>
    <t>80cm不锈钢</t>
  </si>
  <si>
    <t>铁锅</t>
  </si>
  <si>
    <t>直径120cm，带锅盖</t>
  </si>
  <si>
    <t>防油自贴铝纸</t>
  </si>
  <si>
    <t>宽60CM</t>
  </si>
  <si>
    <t>米</t>
  </si>
  <si>
    <t>留样碗</t>
  </si>
  <si>
    <t>密封盒玻璃碗带饭餐盒保鲜碗食品留样盒 圆形650ml</t>
  </si>
  <si>
    <t>不锈钢盆子</t>
  </si>
  <si>
    <t>60公分、50cm加厚 大号圆形不锈钢（含盖子）</t>
  </si>
  <si>
    <t>刮皮刀</t>
  </si>
  <si>
    <t>多功能</t>
  </si>
  <si>
    <t>白布盖布</t>
  </si>
  <si>
    <t>防油、防水</t>
  </si>
  <si>
    <t>剔骨刀</t>
  </si>
  <si>
    <t>82公分、大柄、锋利刀刃</t>
  </si>
  <si>
    <t>砍骨斧头</t>
  </si>
  <si>
    <t>锻打钢管斧头全长50cm，重800g
10.5*13.5*402.cm</t>
  </si>
  <si>
    <t>电子秤</t>
  </si>
  <si>
    <t>精准度（kg）：0.01，最大中50kg</t>
  </si>
  <si>
    <t>温度计</t>
  </si>
  <si>
    <t>冰柜专用</t>
  </si>
  <si>
    <t>灭蝇灯</t>
  </si>
  <si>
    <t>中号6W LED</t>
  </si>
  <si>
    <t>消毒灯</t>
  </si>
  <si>
    <t>产品尺寸: 640*60*250mm
额定电压: 220V
适用空间:35-45㎡</t>
  </si>
  <si>
    <t>紫外线消毒灯</t>
  </si>
  <si>
    <t>1.2米长</t>
  </si>
  <si>
    <t>根</t>
  </si>
  <si>
    <t>防烫手套</t>
  </si>
  <si>
    <t>防烫伤</t>
  </si>
  <si>
    <t>双</t>
  </si>
  <si>
    <t>勺子</t>
  </si>
  <si>
    <t>勺子小饭勺、加厚</t>
  </si>
  <si>
    <t>托盘</t>
  </si>
  <si>
    <t>蒸米饭60cm*40cm</t>
  </si>
  <si>
    <t>蒸馍馍60cm*40cm</t>
  </si>
  <si>
    <t>抓饭勺</t>
  </si>
  <si>
    <t>不锈钢、直径40mm</t>
  </si>
  <si>
    <t>抓老鼠笼子</t>
  </si>
  <si>
    <t>捉抓老鼠笼子夹</t>
  </si>
  <si>
    <t>铁水桶</t>
  </si>
  <si>
    <t>户外救援手提式铁皮圆桶10L加厚储水桶圆形直桶铁水桶</t>
  </si>
  <si>
    <t>水勺</t>
  </si>
  <si>
    <t>直径25cm 不锈钢</t>
  </si>
  <si>
    <t>勺子筒</t>
  </si>
  <si>
    <t>直径13cm网状大号（底部有孔）</t>
  </si>
  <si>
    <t>洗衣粉</t>
  </si>
  <si>
    <t>1个大袋有10个小袋，正规品牌</t>
  </si>
  <si>
    <t>袋</t>
  </si>
  <si>
    <t>洗碗抹布</t>
  </si>
  <si>
    <t>水龙头</t>
  </si>
  <si>
    <t>感应水龙头</t>
  </si>
  <si>
    <t>带盖垃圾桶</t>
  </si>
  <si>
    <t>12L咖啡色（手提+脚踩）含内桶 宽26.5cm,长32.5cm</t>
  </si>
  <si>
    <t>保鲜膜</t>
  </si>
  <si>
    <t>45cm*300m</t>
  </si>
  <si>
    <t>快餐盘</t>
  </si>
  <si>
    <t>10寸月光盘 304不锈钢餐盘饭盒 加深加厚分格快餐盘学生餐盒+同等数量的勺子（厚）</t>
  </si>
  <si>
    <t>塑料水桶</t>
  </si>
  <si>
    <t>底部35cm开口52cm高50cm  容量150L</t>
  </si>
  <si>
    <t>食堂大漏勺</t>
  </si>
  <si>
    <t>直径26cm 不锈钢</t>
  </si>
  <si>
    <t>抹布</t>
  </si>
  <si>
    <t>吸水不脱绒毛不沾油
中厚30*60</t>
  </si>
  <si>
    <t>35*75cm、雅高绵柔抹布（白色）</t>
  </si>
  <si>
    <t>挂衣架</t>
  </si>
  <si>
    <t>1号衣架，20个/包</t>
  </si>
  <si>
    <t>包</t>
  </si>
  <si>
    <t>折叠小推车</t>
  </si>
  <si>
    <t>围栏车150*100大号银色钢板车—8寸TPR轮，最大承重500公斤</t>
  </si>
  <si>
    <t>台</t>
  </si>
  <si>
    <t>推饭车</t>
  </si>
  <si>
    <t>订做，不锈钢、两层推饭车、车150*100大号，8寸TPR轮，最大承重1吨</t>
  </si>
  <si>
    <t>户外救援手提式圆桶15L加厚储水桶圆形直桶塑料水桶</t>
  </si>
  <si>
    <t>蒸饭车加热棒</t>
  </si>
  <si>
    <t>u型不锈钢（220V），长：11cm</t>
  </si>
  <si>
    <t>消毒柜架子</t>
  </si>
  <si>
    <t>需要订做，现场来量尺寸再订做</t>
  </si>
  <si>
    <t>平底漏勺</t>
  </si>
  <si>
    <t>直径10cm 不锈钢</t>
  </si>
  <si>
    <t>统计人：</t>
  </si>
  <si>
    <t>单位领导：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</si>
</sst>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/>
    <xf numFmtId="0" fontId="5" fillId="0" borderId="0"/>
    <xf numFmtId="0" fontId="26" fillId="0" borderId="0">
      <alignment vertical="center"/>
    </xf>
    <xf numFmtId="0" fontId="5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 shrinkToFit="1"/>
    </xf>
    <xf numFmtId="0" fontId="0" fillId="2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3" fontId="0" fillId="0" borderId="3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43" fontId="0" fillId="0" borderId="3" xfId="0" applyNumberFormat="1" applyFill="1" applyBorder="1" applyAlignment="1">
      <alignment horizontal="center" vertical="center"/>
    </xf>
    <xf numFmtId="43" fontId="4" fillId="0" borderId="3" xfId="0" applyNumberFormat="1" applyFont="1" applyBorder="1" applyAlignment="1">
      <alignment horizontal="center" vertical="center" shrinkToFit="1"/>
    </xf>
    <xf numFmtId="0" fontId="4" fillId="0" borderId="3" xfId="0" applyFont="1" applyBorder="1">
      <alignment vertical="center"/>
    </xf>
    <xf numFmtId="176" fontId="4" fillId="0" borderId="3" xfId="0" applyNumberFormat="1" applyFont="1" applyBorder="1">
      <alignment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8-2009学年中小学基本数据统计表" xfId="49"/>
    <cellStyle name="常规_疏勒县2012-2013学年中小学在校生统计表" xfId="50"/>
    <cellStyle name="常规_Sheet2" xfId="51"/>
    <cellStyle name="常规 3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X58"/>
  <sheetViews>
    <sheetView tabSelected="1" workbookViewId="0">
      <pane ySplit="4" topLeftCell="A46" activePane="bottomLeft" state="frozen"/>
      <selection/>
      <selection pane="bottomLeft" activeCell="I60" sqref="I60"/>
    </sheetView>
  </sheetViews>
  <sheetFormatPr defaultColWidth="8.875" defaultRowHeight="13.5"/>
  <cols>
    <col min="1" max="1" width="5.375" customWidth="1"/>
    <col min="2" max="2" width="20.375" customWidth="1"/>
    <col min="3" max="3" width="18.5" customWidth="1"/>
    <col min="4" max="4" width="5.375" customWidth="1"/>
    <col min="5" max="5" width="11.5" style="1" customWidth="1"/>
    <col min="6" max="6" width="5.875" customWidth="1"/>
    <col min="7" max="7" width="11.625" customWidth="1"/>
    <col min="8" max="8" width="5.375" customWidth="1"/>
    <col min="9" max="9" width="11.625" customWidth="1"/>
    <col min="10" max="10" width="5.375" customWidth="1"/>
    <col min="11" max="11" width="11.625" customWidth="1"/>
    <col min="12" max="12" width="5.375" customWidth="1"/>
    <col min="13" max="13" width="11.625" customWidth="1"/>
    <col min="14" max="14" width="5.375" customWidth="1"/>
    <col min="15" max="15" width="11.625" customWidth="1"/>
    <col min="16" max="16" width="5.375" customWidth="1"/>
    <col min="17" max="17" width="11.625" customWidth="1"/>
    <col min="18" max="18" width="5.375" customWidth="1"/>
    <col min="19" max="19" width="11.625" customWidth="1"/>
    <col min="20" max="20" width="5.375" style="2" customWidth="1"/>
    <col min="21" max="21" width="11.625" style="2" customWidth="1"/>
    <col min="22" max="22" width="5.875" customWidth="1"/>
    <col min="23" max="23" width="11.625" customWidth="1"/>
    <col min="24" max="24" width="5.125" customWidth="1"/>
  </cols>
  <sheetData>
    <row r="1" ht="35.1" customHeight="1" spans="1:2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29.1" customHeight="1" spans="1:21">
      <c r="A2" s="3"/>
      <c r="B2" s="4" t="s">
        <v>1</v>
      </c>
      <c r="C2" s="5" t="s">
        <v>2</v>
      </c>
      <c r="D2" s="5"/>
      <c r="E2" s="5"/>
      <c r="O2" s="1" t="s">
        <v>3</v>
      </c>
      <c r="P2" s="1"/>
      <c r="Q2" s="1"/>
      <c r="R2" s="1"/>
      <c r="S2" s="1"/>
      <c r="T2" s="1"/>
      <c r="U2" s="1"/>
    </row>
    <row r="3" ht="29.1" customHeight="1" spans="1:24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22" t="s">
        <v>9</v>
      </c>
      <c r="G3" s="22"/>
      <c r="H3" s="23" t="s">
        <v>10</v>
      </c>
      <c r="I3" s="23"/>
      <c r="J3" s="22" t="s">
        <v>11</v>
      </c>
      <c r="K3" s="22"/>
      <c r="L3" s="22" t="s">
        <v>12</v>
      </c>
      <c r="M3" s="22"/>
      <c r="N3" s="23" t="s">
        <v>13</v>
      </c>
      <c r="O3" s="23"/>
      <c r="P3" s="22" t="s">
        <v>14</v>
      </c>
      <c r="Q3" s="22"/>
      <c r="R3" s="22" t="s">
        <v>15</v>
      </c>
      <c r="S3" s="22"/>
      <c r="T3" s="22" t="s">
        <v>16</v>
      </c>
      <c r="U3" s="22"/>
      <c r="V3" s="22" t="s">
        <v>17</v>
      </c>
      <c r="W3" s="22"/>
      <c r="X3" s="31" t="s">
        <v>18</v>
      </c>
    </row>
    <row r="4" ht="29.1" customHeight="1" spans="1:24">
      <c r="A4" s="7"/>
      <c r="B4" s="7"/>
      <c r="C4" s="7"/>
      <c r="D4" s="7"/>
      <c r="E4" s="7"/>
      <c r="F4" s="22" t="s">
        <v>19</v>
      </c>
      <c r="G4" s="22" t="s">
        <v>20</v>
      </c>
      <c r="H4" s="23" t="s">
        <v>19</v>
      </c>
      <c r="I4" s="23" t="s">
        <v>20</v>
      </c>
      <c r="J4" s="22" t="s">
        <v>19</v>
      </c>
      <c r="K4" s="22" t="s">
        <v>20</v>
      </c>
      <c r="L4" s="22" t="s">
        <v>19</v>
      </c>
      <c r="M4" s="22" t="s">
        <v>20</v>
      </c>
      <c r="N4" s="22" t="s">
        <v>19</v>
      </c>
      <c r="O4" s="22" t="s">
        <v>20</v>
      </c>
      <c r="P4" s="23" t="s">
        <v>19</v>
      </c>
      <c r="Q4" s="23" t="s">
        <v>20</v>
      </c>
      <c r="R4" s="23" t="s">
        <v>19</v>
      </c>
      <c r="S4" s="23" t="s">
        <v>20</v>
      </c>
      <c r="T4" s="23" t="s">
        <v>19</v>
      </c>
      <c r="U4" s="23" t="s">
        <v>20</v>
      </c>
      <c r="V4" s="22" t="s">
        <v>19</v>
      </c>
      <c r="W4" s="22" t="s">
        <v>21</v>
      </c>
      <c r="X4" s="32"/>
    </row>
    <row r="5" ht="54" spans="1:24">
      <c r="A5" s="8">
        <v>1</v>
      </c>
      <c r="B5" s="9" t="s">
        <v>22</v>
      </c>
      <c r="C5" s="10" t="s">
        <v>23</v>
      </c>
      <c r="D5" s="9" t="s">
        <v>24</v>
      </c>
      <c r="E5" s="24"/>
      <c r="F5" s="16">
        <v>20</v>
      </c>
      <c r="G5" s="24">
        <f>E5*F5</f>
        <v>0</v>
      </c>
      <c r="H5" s="25">
        <v>10</v>
      </c>
      <c r="I5" s="24">
        <f>H5*E5</f>
        <v>0</v>
      </c>
      <c r="J5" s="25">
        <v>10</v>
      </c>
      <c r="K5" s="24">
        <f>E5*J5</f>
        <v>0</v>
      </c>
      <c r="L5" s="30">
        <v>10</v>
      </c>
      <c r="M5" s="24">
        <f>E5*L5</f>
        <v>0</v>
      </c>
      <c r="N5" s="25">
        <v>10</v>
      </c>
      <c r="O5" s="24">
        <f>E5*N5</f>
        <v>0</v>
      </c>
      <c r="P5" s="30">
        <v>10</v>
      </c>
      <c r="Q5" s="24">
        <f>E5*P5</f>
        <v>0</v>
      </c>
      <c r="R5" s="30">
        <v>10</v>
      </c>
      <c r="S5" s="24">
        <f>E5*R5</f>
        <v>0</v>
      </c>
      <c r="T5" s="25">
        <v>10</v>
      </c>
      <c r="U5" s="24">
        <f>E5*T5</f>
        <v>0</v>
      </c>
      <c r="V5" s="33">
        <f t="shared" ref="V5:V34" si="0">F5+H5+J5+L5+N5+P5+R5+T5</f>
        <v>90</v>
      </c>
      <c r="W5" s="24">
        <f t="shared" ref="W5:W34" si="1">G5+I5+K5+M5+O5+Q5+S5+U5</f>
        <v>0</v>
      </c>
      <c r="X5" s="34"/>
    </row>
    <row r="6" customFormat="1" ht="20" customHeight="1" spans="1:24">
      <c r="A6" s="8">
        <v>2</v>
      </c>
      <c r="B6" s="9" t="s">
        <v>25</v>
      </c>
      <c r="C6" s="10" t="s">
        <v>26</v>
      </c>
      <c r="D6" s="9" t="s">
        <v>27</v>
      </c>
      <c r="E6" s="24"/>
      <c r="F6" s="16"/>
      <c r="G6" s="24">
        <f t="shared" ref="G6:G55" si="2">E6*F6</f>
        <v>0</v>
      </c>
      <c r="H6" s="25"/>
      <c r="I6" s="24">
        <f t="shared" ref="I6:I53" si="3">H6*E6</f>
        <v>0</v>
      </c>
      <c r="J6" s="25"/>
      <c r="K6" s="24">
        <f t="shared" ref="K6:K49" si="4">E6*J6</f>
        <v>0</v>
      </c>
      <c r="L6" s="25"/>
      <c r="M6" s="24">
        <f t="shared" ref="M6:M49" si="5">E6*L6</f>
        <v>0</v>
      </c>
      <c r="N6" s="25"/>
      <c r="O6" s="24">
        <f t="shared" ref="O6:O49" si="6">E6*N6</f>
        <v>0</v>
      </c>
      <c r="P6" s="30"/>
      <c r="Q6" s="24">
        <f t="shared" ref="Q6:Q53" si="7">E6*P6</f>
        <v>0</v>
      </c>
      <c r="R6" s="30">
        <v>1</v>
      </c>
      <c r="S6" s="24">
        <f t="shared" ref="S6:S53" si="8">E6*R6</f>
        <v>0</v>
      </c>
      <c r="T6" s="25"/>
      <c r="U6" s="24">
        <f t="shared" ref="U6:U53" si="9">E6*T6</f>
        <v>0</v>
      </c>
      <c r="V6" s="33">
        <f t="shared" si="0"/>
        <v>1</v>
      </c>
      <c r="W6" s="24">
        <f t="shared" si="1"/>
        <v>0</v>
      </c>
      <c r="X6" s="34"/>
    </row>
    <row r="7" customFormat="1" ht="27" spans="1:24">
      <c r="A7" s="8">
        <v>3</v>
      </c>
      <c r="B7" s="11" t="s">
        <v>28</v>
      </c>
      <c r="C7" s="12" t="s">
        <v>29</v>
      </c>
      <c r="D7" s="13" t="s">
        <v>30</v>
      </c>
      <c r="E7" s="24"/>
      <c r="F7" s="16"/>
      <c r="G7" s="24">
        <f t="shared" si="2"/>
        <v>0</v>
      </c>
      <c r="H7" s="25"/>
      <c r="I7" s="24">
        <f t="shared" si="3"/>
        <v>0</v>
      </c>
      <c r="J7" s="30">
        <v>1</v>
      </c>
      <c r="K7" s="24">
        <f t="shared" si="4"/>
        <v>0</v>
      </c>
      <c r="L7" s="25"/>
      <c r="M7" s="24">
        <f t="shared" si="5"/>
        <v>0</v>
      </c>
      <c r="N7" s="25"/>
      <c r="O7" s="24">
        <f t="shared" si="6"/>
        <v>0</v>
      </c>
      <c r="P7" s="30"/>
      <c r="Q7" s="24">
        <f t="shared" si="7"/>
        <v>0</v>
      </c>
      <c r="R7" s="30">
        <v>1</v>
      </c>
      <c r="S7" s="24">
        <f t="shared" si="8"/>
        <v>0</v>
      </c>
      <c r="T7" s="30">
        <v>1</v>
      </c>
      <c r="U7" s="24">
        <f t="shared" si="9"/>
        <v>0</v>
      </c>
      <c r="V7" s="33">
        <f t="shared" si="0"/>
        <v>3</v>
      </c>
      <c r="W7" s="24">
        <f t="shared" si="1"/>
        <v>0</v>
      </c>
      <c r="X7" s="34"/>
    </row>
    <row r="8" ht="27" spans="1:24">
      <c r="A8" s="8">
        <v>4</v>
      </c>
      <c r="B8" s="14" t="s">
        <v>31</v>
      </c>
      <c r="C8" s="15" t="s">
        <v>32</v>
      </c>
      <c r="D8" s="16" t="s">
        <v>27</v>
      </c>
      <c r="E8" s="24"/>
      <c r="F8" s="16">
        <v>4</v>
      </c>
      <c r="G8" s="24">
        <f t="shared" si="2"/>
        <v>0</v>
      </c>
      <c r="H8" s="25"/>
      <c r="I8" s="24">
        <f t="shared" si="3"/>
        <v>0</v>
      </c>
      <c r="J8" s="30">
        <v>1</v>
      </c>
      <c r="K8" s="24">
        <f t="shared" si="4"/>
        <v>0</v>
      </c>
      <c r="L8" s="30">
        <v>2</v>
      </c>
      <c r="M8" s="24">
        <f t="shared" si="5"/>
        <v>0</v>
      </c>
      <c r="N8" s="25"/>
      <c r="O8" s="24">
        <f t="shared" si="6"/>
        <v>0</v>
      </c>
      <c r="P8" s="30"/>
      <c r="Q8" s="24">
        <f t="shared" si="7"/>
        <v>0</v>
      </c>
      <c r="R8" s="30">
        <v>4</v>
      </c>
      <c r="S8" s="24">
        <f t="shared" si="8"/>
        <v>0</v>
      </c>
      <c r="T8" s="25"/>
      <c r="U8" s="24">
        <f t="shared" si="9"/>
        <v>0</v>
      </c>
      <c r="V8" s="33">
        <f t="shared" si="0"/>
        <v>11</v>
      </c>
      <c r="W8" s="24">
        <f t="shared" si="1"/>
        <v>0</v>
      </c>
      <c r="X8" s="34"/>
    </row>
    <row r="9" ht="54" spans="1:24">
      <c r="A9" s="8">
        <v>5</v>
      </c>
      <c r="B9" s="17" t="s">
        <v>33</v>
      </c>
      <c r="C9" s="15" t="s">
        <v>34</v>
      </c>
      <c r="D9" s="18" t="s">
        <v>35</v>
      </c>
      <c r="E9" s="26"/>
      <c r="F9" s="16">
        <v>5</v>
      </c>
      <c r="G9" s="24">
        <f t="shared" si="2"/>
        <v>0</v>
      </c>
      <c r="H9" s="25"/>
      <c r="I9" s="24">
        <f t="shared" si="3"/>
        <v>0</v>
      </c>
      <c r="J9" s="30">
        <v>2</v>
      </c>
      <c r="K9" s="24">
        <f t="shared" si="4"/>
        <v>0</v>
      </c>
      <c r="L9" s="25"/>
      <c r="M9" s="24">
        <f t="shared" si="5"/>
        <v>0</v>
      </c>
      <c r="N9" s="25"/>
      <c r="O9" s="24">
        <f t="shared" si="6"/>
        <v>0</v>
      </c>
      <c r="P9" s="30"/>
      <c r="Q9" s="24">
        <f t="shared" si="7"/>
        <v>0</v>
      </c>
      <c r="R9" s="30">
        <v>4</v>
      </c>
      <c r="S9" s="24">
        <f t="shared" si="8"/>
        <v>0</v>
      </c>
      <c r="T9" s="25"/>
      <c r="U9" s="24">
        <f t="shared" si="9"/>
        <v>0</v>
      </c>
      <c r="V9" s="33">
        <f t="shared" si="0"/>
        <v>11</v>
      </c>
      <c r="W9" s="24">
        <f t="shared" si="1"/>
        <v>0</v>
      </c>
      <c r="X9" s="34"/>
    </row>
    <row r="10" ht="54" spans="1:24">
      <c r="A10" s="8">
        <v>6</v>
      </c>
      <c r="B10" s="17" t="s">
        <v>36</v>
      </c>
      <c r="C10" s="15" t="s">
        <v>37</v>
      </c>
      <c r="D10" s="18" t="s">
        <v>35</v>
      </c>
      <c r="E10" s="26"/>
      <c r="F10" s="16"/>
      <c r="G10" s="24">
        <f t="shared" si="2"/>
        <v>0</v>
      </c>
      <c r="H10" s="25">
        <v>4</v>
      </c>
      <c r="I10" s="24">
        <f t="shared" si="3"/>
        <v>0</v>
      </c>
      <c r="J10" s="30">
        <v>4</v>
      </c>
      <c r="K10" s="24">
        <f t="shared" si="4"/>
        <v>0</v>
      </c>
      <c r="L10" s="25">
        <v>4</v>
      </c>
      <c r="M10" s="24">
        <f t="shared" si="5"/>
        <v>0</v>
      </c>
      <c r="N10" s="30">
        <v>4</v>
      </c>
      <c r="O10" s="24">
        <f t="shared" si="6"/>
        <v>0</v>
      </c>
      <c r="P10" s="30">
        <v>4</v>
      </c>
      <c r="Q10" s="24">
        <f t="shared" si="7"/>
        <v>0</v>
      </c>
      <c r="R10" s="30">
        <v>4</v>
      </c>
      <c r="S10" s="24">
        <f t="shared" si="8"/>
        <v>0</v>
      </c>
      <c r="T10" s="25">
        <v>4</v>
      </c>
      <c r="U10" s="24">
        <f t="shared" si="9"/>
        <v>0</v>
      </c>
      <c r="V10" s="33">
        <f t="shared" si="0"/>
        <v>28</v>
      </c>
      <c r="W10" s="24">
        <f t="shared" si="1"/>
        <v>0</v>
      </c>
      <c r="X10" s="34"/>
    </row>
    <row r="11" ht="27" spans="1:24">
      <c r="A11" s="8">
        <v>7</v>
      </c>
      <c r="B11" s="19" t="s">
        <v>38</v>
      </c>
      <c r="C11" s="15" t="s">
        <v>39</v>
      </c>
      <c r="D11" s="16" t="s">
        <v>35</v>
      </c>
      <c r="E11" s="24"/>
      <c r="F11" s="16"/>
      <c r="G11" s="24">
        <f t="shared" si="2"/>
        <v>0</v>
      </c>
      <c r="H11" s="25"/>
      <c r="I11" s="24">
        <f t="shared" si="3"/>
        <v>0</v>
      </c>
      <c r="J11" s="30">
        <v>2</v>
      </c>
      <c r="K11" s="24">
        <f t="shared" si="4"/>
        <v>0</v>
      </c>
      <c r="L11" s="25"/>
      <c r="M11" s="24">
        <f t="shared" si="5"/>
        <v>0</v>
      </c>
      <c r="N11" s="25"/>
      <c r="O11" s="24">
        <f t="shared" si="6"/>
        <v>0</v>
      </c>
      <c r="P11" s="30"/>
      <c r="Q11" s="24">
        <f t="shared" si="7"/>
        <v>0</v>
      </c>
      <c r="R11" s="30"/>
      <c r="S11" s="24">
        <f t="shared" si="8"/>
        <v>0</v>
      </c>
      <c r="T11" s="25"/>
      <c r="U11" s="24">
        <f t="shared" si="9"/>
        <v>0</v>
      </c>
      <c r="V11" s="33">
        <f t="shared" si="0"/>
        <v>2</v>
      </c>
      <c r="W11" s="24">
        <f t="shared" si="1"/>
        <v>0</v>
      </c>
      <c r="X11" s="34"/>
    </row>
    <row r="12" ht="20" customHeight="1" spans="1:24">
      <c r="A12" s="8">
        <v>8</v>
      </c>
      <c r="B12" s="14" t="s">
        <v>40</v>
      </c>
      <c r="C12" s="15" t="s">
        <v>41</v>
      </c>
      <c r="D12" s="16" t="s">
        <v>42</v>
      </c>
      <c r="E12" s="24"/>
      <c r="F12" s="16"/>
      <c r="G12" s="24">
        <f t="shared" si="2"/>
        <v>0</v>
      </c>
      <c r="H12" s="25"/>
      <c r="I12" s="24">
        <f t="shared" si="3"/>
        <v>0</v>
      </c>
      <c r="J12" s="25"/>
      <c r="K12" s="24">
        <f t="shared" si="4"/>
        <v>0</v>
      </c>
      <c r="L12" s="30">
        <v>8</v>
      </c>
      <c r="M12" s="24">
        <f t="shared" si="5"/>
        <v>0</v>
      </c>
      <c r="N12" s="25"/>
      <c r="O12" s="24">
        <f t="shared" si="6"/>
        <v>0</v>
      </c>
      <c r="P12" s="30"/>
      <c r="Q12" s="24">
        <f t="shared" si="7"/>
        <v>0</v>
      </c>
      <c r="R12" s="30"/>
      <c r="S12" s="24">
        <f t="shared" si="8"/>
        <v>0</v>
      </c>
      <c r="T12" s="25"/>
      <c r="U12" s="24">
        <f t="shared" si="9"/>
        <v>0</v>
      </c>
      <c r="V12" s="33">
        <f t="shared" si="0"/>
        <v>8</v>
      </c>
      <c r="W12" s="24">
        <f t="shared" si="1"/>
        <v>0</v>
      </c>
      <c r="X12" s="34"/>
    </row>
    <row r="13" ht="20" customHeight="1" spans="1:24">
      <c r="A13" s="8">
        <v>9</v>
      </c>
      <c r="B13" s="14" t="s">
        <v>43</v>
      </c>
      <c r="C13" s="15" t="s">
        <v>44</v>
      </c>
      <c r="D13" s="16" t="s">
        <v>27</v>
      </c>
      <c r="E13" s="24"/>
      <c r="F13" s="16"/>
      <c r="G13" s="24">
        <f t="shared" si="2"/>
        <v>0</v>
      </c>
      <c r="H13" s="25"/>
      <c r="I13" s="24">
        <f t="shared" si="3"/>
        <v>0</v>
      </c>
      <c r="J13" s="30">
        <v>1</v>
      </c>
      <c r="K13" s="24">
        <f t="shared" si="4"/>
        <v>0</v>
      </c>
      <c r="L13" s="25"/>
      <c r="M13" s="24">
        <f t="shared" si="5"/>
        <v>0</v>
      </c>
      <c r="N13" s="25"/>
      <c r="O13" s="24">
        <f t="shared" si="6"/>
        <v>0</v>
      </c>
      <c r="P13" s="30"/>
      <c r="Q13" s="24">
        <f t="shared" si="7"/>
        <v>0</v>
      </c>
      <c r="R13" s="30"/>
      <c r="S13" s="24">
        <f t="shared" si="8"/>
        <v>0</v>
      </c>
      <c r="T13" s="25"/>
      <c r="U13" s="24">
        <f t="shared" si="9"/>
        <v>0</v>
      </c>
      <c r="V13" s="33">
        <f t="shared" si="0"/>
        <v>1</v>
      </c>
      <c r="W13" s="24">
        <f t="shared" si="1"/>
        <v>0</v>
      </c>
      <c r="X13" s="34"/>
    </row>
    <row r="14" ht="27" spans="1:24">
      <c r="A14" s="8">
        <v>10</v>
      </c>
      <c r="B14" s="14" t="s">
        <v>45</v>
      </c>
      <c r="C14" s="15" t="s">
        <v>46</v>
      </c>
      <c r="D14" s="16" t="s">
        <v>47</v>
      </c>
      <c r="E14" s="24"/>
      <c r="F14" s="16"/>
      <c r="G14" s="24">
        <f t="shared" si="2"/>
        <v>0</v>
      </c>
      <c r="H14" s="25"/>
      <c r="I14" s="24">
        <f t="shared" si="3"/>
        <v>0</v>
      </c>
      <c r="J14" s="25"/>
      <c r="K14" s="24">
        <f t="shared" si="4"/>
        <v>0</v>
      </c>
      <c r="L14" s="25"/>
      <c r="M14" s="24">
        <f t="shared" si="5"/>
        <v>0</v>
      </c>
      <c r="N14" s="25"/>
      <c r="O14" s="24">
        <f t="shared" si="6"/>
        <v>0</v>
      </c>
      <c r="P14" s="30"/>
      <c r="Q14" s="24">
        <f t="shared" si="7"/>
        <v>0</v>
      </c>
      <c r="R14" s="30">
        <v>20</v>
      </c>
      <c r="S14" s="24">
        <f t="shared" si="8"/>
        <v>0</v>
      </c>
      <c r="T14" s="25"/>
      <c r="U14" s="24">
        <f t="shared" si="9"/>
        <v>0</v>
      </c>
      <c r="V14" s="33">
        <f t="shared" si="0"/>
        <v>20</v>
      </c>
      <c r="W14" s="24">
        <f t="shared" si="1"/>
        <v>0</v>
      </c>
      <c r="X14" s="34"/>
    </row>
    <row r="15" ht="20" customHeight="1" spans="1:24">
      <c r="A15" s="8">
        <v>11</v>
      </c>
      <c r="B15" s="14" t="s">
        <v>48</v>
      </c>
      <c r="C15" s="15" t="s">
        <v>49</v>
      </c>
      <c r="D15" s="16" t="s">
        <v>27</v>
      </c>
      <c r="E15" s="24"/>
      <c r="F15" s="16"/>
      <c r="G15" s="24">
        <f t="shared" si="2"/>
        <v>0</v>
      </c>
      <c r="H15" s="25"/>
      <c r="I15" s="24">
        <f t="shared" si="3"/>
        <v>0</v>
      </c>
      <c r="J15" s="25"/>
      <c r="K15" s="24">
        <f t="shared" si="4"/>
        <v>0</v>
      </c>
      <c r="L15" s="25"/>
      <c r="M15" s="24">
        <f t="shared" si="5"/>
        <v>0</v>
      </c>
      <c r="N15" s="25"/>
      <c r="O15" s="24">
        <f t="shared" si="6"/>
        <v>0</v>
      </c>
      <c r="P15" s="30"/>
      <c r="Q15" s="24">
        <f t="shared" si="7"/>
        <v>0</v>
      </c>
      <c r="R15" s="30"/>
      <c r="S15" s="24">
        <f t="shared" si="8"/>
        <v>0</v>
      </c>
      <c r="T15" s="30">
        <v>2</v>
      </c>
      <c r="U15" s="24">
        <f t="shared" si="9"/>
        <v>0</v>
      </c>
      <c r="V15" s="33">
        <f t="shared" si="0"/>
        <v>2</v>
      </c>
      <c r="W15" s="24">
        <f t="shared" si="1"/>
        <v>0</v>
      </c>
      <c r="X15" s="34"/>
    </row>
    <row r="16" ht="20" customHeight="1" spans="1:24">
      <c r="A16" s="8">
        <v>12</v>
      </c>
      <c r="B16" s="14" t="s">
        <v>48</v>
      </c>
      <c r="C16" s="15" t="s">
        <v>50</v>
      </c>
      <c r="D16" s="16" t="s">
        <v>27</v>
      </c>
      <c r="E16" s="24"/>
      <c r="F16" s="16"/>
      <c r="G16" s="24">
        <f t="shared" si="2"/>
        <v>0</v>
      </c>
      <c r="H16" s="25"/>
      <c r="I16" s="24">
        <f t="shared" si="3"/>
        <v>0</v>
      </c>
      <c r="J16" s="30">
        <v>1</v>
      </c>
      <c r="K16" s="24">
        <f t="shared" si="4"/>
        <v>0</v>
      </c>
      <c r="L16" s="25"/>
      <c r="M16" s="24">
        <f t="shared" si="5"/>
        <v>0</v>
      </c>
      <c r="N16" s="25"/>
      <c r="O16" s="24">
        <f t="shared" si="6"/>
        <v>0</v>
      </c>
      <c r="P16" s="30"/>
      <c r="Q16" s="24">
        <f t="shared" si="7"/>
        <v>0</v>
      </c>
      <c r="R16" s="30"/>
      <c r="S16" s="24">
        <f t="shared" si="8"/>
        <v>0</v>
      </c>
      <c r="T16" s="25"/>
      <c r="U16" s="24">
        <f t="shared" si="9"/>
        <v>0</v>
      </c>
      <c r="V16" s="33">
        <f t="shared" si="0"/>
        <v>1</v>
      </c>
      <c r="W16" s="24">
        <f t="shared" si="1"/>
        <v>0</v>
      </c>
      <c r="X16" s="34"/>
    </row>
    <row r="17" ht="20" customHeight="1" spans="1:24">
      <c r="A17" s="8">
        <v>13</v>
      </c>
      <c r="B17" s="14" t="s">
        <v>51</v>
      </c>
      <c r="C17" s="15" t="s">
        <v>52</v>
      </c>
      <c r="D17" s="16" t="s">
        <v>27</v>
      </c>
      <c r="E17" s="24"/>
      <c r="F17" s="16"/>
      <c r="G17" s="24">
        <f t="shared" si="2"/>
        <v>0</v>
      </c>
      <c r="H17" s="25"/>
      <c r="I17" s="24">
        <f t="shared" si="3"/>
        <v>0</v>
      </c>
      <c r="J17" s="25"/>
      <c r="K17" s="24">
        <f t="shared" si="4"/>
        <v>0</v>
      </c>
      <c r="L17" s="25"/>
      <c r="M17" s="24">
        <f t="shared" si="5"/>
        <v>0</v>
      </c>
      <c r="N17" s="25"/>
      <c r="O17" s="24">
        <f t="shared" si="6"/>
        <v>0</v>
      </c>
      <c r="P17" s="30">
        <v>1</v>
      </c>
      <c r="Q17" s="24">
        <f t="shared" si="7"/>
        <v>0</v>
      </c>
      <c r="R17" s="30"/>
      <c r="S17" s="24">
        <f t="shared" si="8"/>
        <v>0</v>
      </c>
      <c r="T17" s="25"/>
      <c r="U17" s="24">
        <f t="shared" si="9"/>
        <v>0</v>
      </c>
      <c r="V17" s="33">
        <f t="shared" si="0"/>
        <v>1</v>
      </c>
      <c r="W17" s="24">
        <f t="shared" si="1"/>
        <v>0</v>
      </c>
      <c r="X17" s="34"/>
    </row>
    <row r="18" ht="20" customHeight="1" spans="1:24">
      <c r="A18" s="8">
        <v>14</v>
      </c>
      <c r="B18" s="11" t="s">
        <v>53</v>
      </c>
      <c r="C18" s="12" t="s">
        <v>54</v>
      </c>
      <c r="D18" s="13" t="s">
        <v>55</v>
      </c>
      <c r="E18" s="24"/>
      <c r="F18" s="16"/>
      <c r="G18" s="24">
        <f t="shared" si="2"/>
        <v>0</v>
      </c>
      <c r="H18" s="25"/>
      <c r="I18" s="24">
        <f t="shared" si="3"/>
        <v>0</v>
      </c>
      <c r="J18" s="30">
        <v>100</v>
      </c>
      <c r="K18" s="24">
        <f t="shared" si="4"/>
        <v>0</v>
      </c>
      <c r="L18" s="30">
        <v>20</v>
      </c>
      <c r="M18" s="24">
        <f t="shared" si="5"/>
        <v>0</v>
      </c>
      <c r="N18" s="25"/>
      <c r="O18" s="24">
        <f t="shared" si="6"/>
        <v>0</v>
      </c>
      <c r="P18" s="30">
        <v>40</v>
      </c>
      <c r="Q18" s="24">
        <f t="shared" si="7"/>
        <v>0</v>
      </c>
      <c r="R18" s="30">
        <v>50</v>
      </c>
      <c r="S18" s="24">
        <f t="shared" si="8"/>
        <v>0</v>
      </c>
      <c r="T18" s="25"/>
      <c r="U18" s="24">
        <f t="shared" si="9"/>
        <v>0</v>
      </c>
      <c r="V18" s="33">
        <f t="shared" si="0"/>
        <v>210</v>
      </c>
      <c r="W18" s="24">
        <f t="shared" si="1"/>
        <v>0</v>
      </c>
      <c r="X18" s="34"/>
    </row>
    <row r="19" ht="40.5" spans="1:24">
      <c r="A19" s="8">
        <v>15</v>
      </c>
      <c r="B19" s="20" t="s">
        <v>56</v>
      </c>
      <c r="C19" s="15" t="s">
        <v>57</v>
      </c>
      <c r="D19" s="16" t="s">
        <v>27</v>
      </c>
      <c r="E19" s="24"/>
      <c r="F19" s="16"/>
      <c r="G19" s="24">
        <f t="shared" si="2"/>
        <v>0</v>
      </c>
      <c r="H19" s="25"/>
      <c r="I19" s="24">
        <f t="shared" si="3"/>
        <v>0</v>
      </c>
      <c r="J19" s="30">
        <v>4</v>
      </c>
      <c r="K19" s="24">
        <f t="shared" si="4"/>
        <v>0</v>
      </c>
      <c r="L19" s="25"/>
      <c r="M19" s="24">
        <f t="shared" si="5"/>
        <v>0</v>
      </c>
      <c r="N19" s="25"/>
      <c r="O19" s="24">
        <f t="shared" si="6"/>
        <v>0</v>
      </c>
      <c r="P19" s="30"/>
      <c r="Q19" s="24">
        <f t="shared" si="7"/>
        <v>0</v>
      </c>
      <c r="R19" s="30"/>
      <c r="S19" s="24">
        <f t="shared" si="8"/>
        <v>0</v>
      </c>
      <c r="T19" s="30">
        <v>15</v>
      </c>
      <c r="U19" s="24">
        <f t="shared" si="9"/>
        <v>0</v>
      </c>
      <c r="V19" s="33">
        <f t="shared" si="0"/>
        <v>19</v>
      </c>
      <c r="W19" s="24">
        <f t="shared" si="1"/>
        <v>0</v>
      </c>
      <c r="X19" s="34"/>
    </row>
    <row r="20" ht="40.5" spans="1:24">
      <c r="A20" s="8">
        <v>16</v>
      </c>
      <c r="B20" s="20" t="s">
        <v>58</v>
      </c>
      <c r="C20" s="15" t="s">
        <v>59</v>
      </c>
      <c r="D20" s="16" t="s">
        <v>27</v>
      </c>
      <c r="E20" s="24"/>
      <c r="F20" s="16"/>
      <c r="G20" s="24">
        <f t="shared" si="2"/>
        <v>0</v>
      </c>
      <c r="H20" s="25"/>
      <c r="I20" s="24">
        <f t="shared" si="3"/>
        <v>0</v>
      </c>
      <c r="J20" s="30">
        <v>4</v>
      </c>
      <c r="K20" s="24">
        <f t="shared" si="4"/>
        <v>0</v>
      </c>
      <c r="L20" s="25"/>
      <c r="M20" s="24">
        <f t="shared" si="5"/>
        <v>0</v>
      </c>
      <c r="N20" s="25"/>
      <c r="O20" s="24">
        <f t="shared" si="6"/>
        <v>0</v>
      </c>
      <c r="P20" s="30">
        <v>5</v>
      </c>
      <c r="Q20" s="24">
        <f t="shared" si="7"/>
        <v>0</v>
      </c>
      <c r="R20" s="30">
        <v>4</v>
      </c>
      <c r="S20" s="24">
        <f t="shared" si="8"/>
        <v>0</v>
      </c>
      <c r="T20" s="25"/>
      <c r="U20" s="24">
        <f t="shared" si="9"/>
        <v>0</v>
      </c>
      <c r="V20" s="33">
        <f t="shared" si="0"/>
        <v>13</v>
      </c>
      <c r="W20" s="24">
        <f t="shared" si="1"/>
        <v>0</v>
      </c>
      <c r="X20" s="34"/>
    </row>
    <row r="21" ht="20" customHeight="1" spans="1:24">
      <c r="A21" s="8">
        <v>17</v>
      </c>
      <c r="B21" s="20" t="s">
        <v>60</v>
      </c>
      <c r="C21" s="15" t="s">
        <v>61</v>
      </c>
      <c r="D21" s="16" t="s">
        <v>27</v>
      </c>
      <c r="E21" s="24"/>
      <c r="F21" s="16"/>
      <c r="G21" s="24">
        <f t="shared" si="2"/>
        <v>0</v>
      </c>
      <c r="H21" s="25"/>
      <c r="I21" s="24">
        <f t="shared" si="3"/>
        <v>0</v>
      </c>
      <c r="J21" s="30">
        <v>2</v>
      </c>
      <c r="K21" s="24">
        <f t="shared" si="4"/>
        <v>0</v>
      </c>
      <c r="L21" s="30">
        <v>6</v>
      </c>
      <c r="M21" s="24">
        <f t="shared" si="5"/>
        <v>0</v>
      </c>
      <c r="N21" s="25"/>
      <c r="O21" s="24">
        <f t="shared" si="6"/>
        <v>0</v>
      </c>
      <c r="P21" s="30"/>
      <c r="Q21" s="24">
        <f t="shared" si="7"/>
        <v>0</v>
      </c>
      <c r="R21" s="30"/>
      <c r="S21" s="24">
        <f t="shared" si="8"/>
        <v>0</v>
      </c>
      <c r="T21" s="30">
        <v>5</v>
      </c>
      <c r="U21" s="24">
        <f t="shared" si="9"/>
        <v>0</v>
      </c>
      <c r="V21" s="33">
        <f t="shared" si="0"/>
        <v>13</v>
      </c>
      <c r="W21" s="24">
        <f t="shared" si="1"/>
        <v>0</v>
      </c>
      <c r="X21" s="34"/>
    </row>
    <row r="22" ht="20" customHeight="1" spans="1:24">
      <c r="A22" s="8">
        <v>18</v>
      </c>
      <c r="B22" s="20" t="s">
        <v>62</v>
      </c>
      <c r="C22" s="15" t="s">
        <v>63</v>
      </c>
      <c r="D22" s="16" t="s">
        <v>55</v>
      </c>
      <c r="E22" s="24"/>
      <c r="F22" s="16"/>
      <c r="G22" s="24">
        <f t="shared" si="2"/>
        <v>0</v>
      </c>
      <c r="H22" s="25"/>
      <c r="I22" s="24">
        <f t="shared" si="3"/>
        <v>0</v>
      </c>
      <c r="J22" s="30">
        <v>30</v>
      </c>
      <c r="K22" s="24">
        <f t="shared" si="4"/>
        <v>0</v>
      </c>
      <c r="L22" s="25"/>
      <c r="M22" s="24">
        <f t="shared" si="5"/>
        <v>0</v>
      </c>
      <c r="N22" s="25"/>
      <c r="O22" s="24">
        <f t="shared" si="6"/>
        <v>0</v>
      </c>
      <c r="P22" s="30"/>
      <c r="Q22" s="24">
        <f t="shared" si="7"/>
        <v>0</v>
      </c>
      <c r="R22" s="30"/>
      <c r="S22" s="24">
        <f t="shared" si="8"/>
        <v>0</v>
      </c>
      <c r="T22" s="25"/>
      <c r="U22" s="24">
        <f t="shared" si="9"/>
        <v>0</v>
      </c>
      <c r="V22" s="33">
        <f t="shared" si="0"/>
        <v>30</v>
      </c>
      <c r="W22" s="24">
        <f t="shared" si="1"/>
        <v>0</v>
      </c>
      <c r="X22" s="34"/>
    </row>
    <row r="23" ht="27" spans="1:24">
      <c r="A23" s="8">
        <v>19</v>
      </c>
      <c r="B23" s="20" t="s">
        <v>64</v>
      </c>
      <c r="C23" s="15" t="s">
        <v>65</v>
      </c>
      <c r="D23" s="16" t="s">
        <v>30</v>
      </c>
      <c r="E23" s="24"/>
      <c r="F23" s="16">
        <v>2</v>
      </c>
      <c r="G23" s="24">
        <f t="shared" si="2"/>
        <v>0</v>
      </c>
      <c r="H23" s="25"/>
      <c r="I23" s="24">
        <f t="shared" si="3"/>
        <v>0</v>
      </c>
      <c r="J23" s="25"/>
      <c r="K23" s="24">
        <f t="shared" si="4"/>
        <v>0</v>
      </c>
      <c r="L23" s="25"/>
      <c r="M23" s="24">
        <f t="shared" si="5"/>
        <v>0</v>
      </c>
      <c r="N23" s="25"/>
      <c r="O23" s="24">
        <f t="shared" si="6"/>
        <v>0</v>
      </c>
      <c r="P23" s="30"/>
      <c r="Q23" s="24">
        <f t="shared" si="7"/>
        <v>0</v>
      </c>
      <c r="R23" s="30"/>
      <c r="S23" s="24">
        <f t="shared" si="8"/>
        <v>0</v>
      </c>
      <c r="T23" s="30">
        <v>1</v>
      </c>
      <c r="U23" s="24">
        <f t="shared" si="9"/>
        <v>0</v>
      </c>
      <c r="V23" s="33">
        <f t="shared" si="0"/>
        <v>3</v>
      </c>
      <c r="W23" s="24">
        <f t="shared" si="1"/>
        <v>0</v>
      </c>
      <c r="X23" s="34"/>
    </row>
    <row r="24" ht="40.5" spans="1:24">
      <c r="A24" s="8">
        <v>20</v>
      </c>
      <c r="B24" s="20" t="s">
        <v>66</v>
      </c>
      <c r="C24" s="15" t="s">
        <v>67</v>
      </c>
      <c r="D24" s="16" t="s">
        <v>30</v>
      </c>
      <c r="E24" s="24"/>
      <c r="F24" s="16"/>
      <c r="G24" s="24">
        <f t="shared" si="2"/>
        <v>0</v>
      </c>
      <c r="H24" s="25"/>
      <c r="I24" s="24">
        <f t="shared" si="3"/>
        <v>0</v>
      </c>
      <c r="J24" s="30">
        <v>1</v>
      </c>
      <c r="K24" s="24">
        <f t="shared" si="4"/>
        <v>0</v>
      </c>
      <c r="L24" s="25"/>
      <c r="M24" s="24">
        <f t="shared" si="5"/>
        <v>0</v>
      </c>
      <c r="N24" s="25">
        <v>1</v>
      </c>
      <c r="O24" s="24">
        <f t="shared" si="6"/>
        <v>0</v>
      </c>
      <c r="P24" s="30"/>
      <c r="Q24" s="24">
        <f t="shared" si="7"/>
        <v>0</v>
      </c>
      <c r="R24" s="30">
        <v>1</v>
      </c>
      <c r="S24" s="24">
        <f t="shared" si="8"/>
        <v>0</v>
      </c>
      <c r="T24" s="25"/>
      <c r="U24" s="24">
        <f t="shared" si="9"/>
        <v>0</v>
      </c>
      <c r="V24" s="33">
        <f t="shared" si="0"/>
        <v>3</v>
      </c>
      <c r="W24" s="24">
        <f t="shared" si="1"/>
        <v>0</v>
      </c>
      <c r="X24" s="34"/>
    </row>
    <row r="25" ht="27" spans="1:24">
      <c r="A25" s="8">
        <v>21</v>
      </c>
      <c r="B25" s="20" t="s">
        <v>68</v>
      </c>
      <c r="C25" s="15" t="s">
        <v>69</v>
      </c>
      <c r="D25" s="16" t="s">
        <v>27</v>
      </c>
      <c r="E25" s="24"/>
      <c r="F25" s="16"/>
      <c r="G25" s="24">
        <f t="shared" si="2"/>
        <v>0</v>
      </c>
      <c r="H25" s="25"/>
      <c r="I25" s="24">
        <f t="shared" si="3"/>
        <v>0</v>
      </c>
      <c r="J25" s="25"/>
      <c r="K25" s="24">
        <f t="shared" si="4"/>
        <v>0</v>
      </c>
      <c r="L25" s="25"/>
      <c r="M25" s="24">
        <f t="shared" si="5"/>
        <v>0</v>
      </c>
      <c r="N25" s="25">
        <v>4</v>
      </c>
      <c r="O25" s="24">
        <f t="shared" si="6"/>
        <v>0</v>
      </c>
      <c r="P25" s="30"/>
      <c r="Q25" s="24">
        <f t="shared" si="7"/>
        <v>0</v>
      </c>
      <c r="R25" s="30">
        <v>1</v>
      </c>
      <c r="S25" s="24">
        <f t="shared" si="8"/>
        <v>0</v>
      </c>
      <c r="T25" s="25"/>
      <c r="U25" s="24">
        <f t="shared" si="9"/>
        <v>0</v>
      </c>
      <c r="V25" s="33">
        <f t="shared" si="0"/>
        <v>5</v>
      </c>
      <c r="W25" s="24">
        <f t="shared" si="1"/>
        <v>0</v>
      </c>
      <c r="X25" s="34"/>
    </row>
    <row r="26" ht="20" customHeight="1" spans="1:24">
      <c r="A26" s="8">
        <v>22</v>
      </c>
      <c r="B26" s="20" t="s">
        <v>70</v>
      </c>
      <c r="C26" s="15" t="s">
        <v>71</v>
      </c>
      <c r="D26" s="16" t="s">
        <v>27</v>
      </c>
      <c r="E26" s="24"/>
      <c r="F26" s="16"/>
      <c r="G26" s="24">
        <f t="shared" si="2"/>
        <v>0</v>
      </c>
      <c r="H26" s="25"/>
      <c r="I26" s="24">
        <f t="shared" si="3"/>
        <v>0</v>
      </c>
      <c r="J26" s="30">
        <v>4</v>
      </c>
      <c r="K26" s="24">
        <f t="shared" si="4"/>
        <v>0</v>
      </c>
      <c r="L26" s="30">
        <v>5</v>
      </c>
      <c r="M26" s="24">
        <f t="shared" si="5"/>
        <v>0</v>
      </c>
      <c r="N26" s="25"/>
      <c r="O26" s="24">
        <f t="shared" si="6"/>
        <v>0</v>
      </c>
      <c r="P26" s="30">
        <v>3</v>
      </c>
      <c r="Q26" s="24">
        <f t="shared" si="7"/>
        <v>0</v>
      </c>
      <c r="R26" s="30"/>
      <c r="S26" s="24">
        <f t="shared" si="8"/>
        <v>0</v>
      </c>
      <c r="T26" s="30">
        <v>6</v>
      </c>
      <c r="U26" s="24">
        <f t="shared" si="9"/>
        <v>0</v>
      </c>
      <c r="V26" s="33">
        <f t="shared" si="0"/>
        <v>18</v>
      </c>
      <c r="W26" s="24">
        <f t="shared" si="1"/>
        <v>0</v>
      </c>
      <c r="X26" s="34"/>
    </row>
    <row r="27" ht="20" customHeight="1" spans="1:24">
      <c r="A27" s="8">
        <v>23</v>
      </c>
      <c r="B27" s="20" t="s">
        <v>72</v>
      </c>
      <c r="C27" s="15" t="s">
        <v>73</v>
      </c>
      <c r="D27" s="16" t="s">
        <v>27</v>
      </c>
      <c r="E27" s="24"/>
      <c r="F27" s="16"/>
      <c r="G27" s="24">
        <f t="shared" si="2"/>
        <v>0</v>
      </c>
      <c r="H27" s="25"/>
      <c r="I27" s="24">
        <f t="shared" si="3"/>
        <v>0</v>
      </c>
      <c r="J27" s="25"/>
      <c r="K27" s="24">
        <f t="shared" si="4"/>
        <v>0</v>
      </c>
      <c r="L27" s="30">
        <v>20</v>
      </c>
      <c r="M27" s="24">
        <f t="shared" si="5"/>
        <v>0</v>
      </c>
      <c r="N27" s="25"/>
      <c r="O27" s="24">
        <f t="shared" si="6"/>
        <v>0</v>
      </c>
      <c r="P27" s="30"/>
      <c r="Q27" s="24">
        <f t="shared" si="7"/>
        <v>0</v>
      </c>
      <c r="R27" s="30"/>
      <c r="S27" s="24">
        <f t="shared" si="8"/>
        <v>0</v>
      </c>
      <c r="T27" s="25"/>
      <c r="U27" s="24">
        <f t="shared" si="9"/>
        <v>0</v>
      </c>
      <c r="V27" s="33">
        <f t="shared" si="0"/>
        <v>20</v>
      </c>
      <c r="W27" s="24">
        <f t="shared" si="1"/>
        <v>0</v>
      </c>
      <c r="X27" s="34"/>
    </row>
    <row r="28" ht="54" spans="1:24">
      <c r="A28" s="8">
        <v>24</v>
      </c>
      <c r="B28" s="20" t="s">
        <v>74</v>
      </c>
      <c r="C28" s="15" t="s">
        <v>75</v>
      </c>
      <c r="D28" s="16" t="s">
        <v>27</v>
      </c>
      <c r="E28" s="24"/>
      <c r="F28" s="16"/>
      <c r="G28" s="24">
        <f t="shared" si="2"/>
        <v>0</v>
      </c>
      <c r="H28" s="25"/>
      <c r="I28" s="24">
        <f t="shared" si="3"/>
        <v>0</v>
      </c>
      <c r="J28" s="25"/>
      <c r="K28" s="24">
        <f t="shared" si="4"/>
        <v>0</v>
      </c>
      <c r="L28" s="30">
        <v>20</v>
      </c>
      <c r="M28" s="24">
        <f t="shared" si="5"/>
        <v>0</v>
      </c>
      <c r="N28" s="25"/>
      <c r="O28" s="24">
        <f t="shared" si="6"/>
        <v>0</v>
      </c>
      <c r="P28" s="30"/>
      <c r="Q28" s="24">
        <f t="shared" si="7"/>
        <v>0</v>
      </c>
      <c r="R28" s="30">
        <v>20</v>
      </c>
      <c r="S28" s="24">
        <f t="shared" si="8"/>
        <v>0</v>
      </c>
      <c r="T28" s="25"/>
      <c r="U28" s="24">
        <f t="shared" si="9"/>
        <v>0</v>
      </c>
      <c r="V28" s="33">
        <f t="shared" si="0"/>
        <v>40</v>
      </c>
      <c r="W28" s="24">
        <f t="shared" si="1"/>
        <v>0</v>
      </c>
      <c r="X28" s="34"/>
    </row>
    <row r="29" ht="14.25" spans="1:24">
      <c r="A29" s="8">
        <v>25</v>
      </c>
      <c r="B29" s="20" t="s">
        <v>76</v>
      </c>
      <c r="C29" s="15" t="s">
        <v>77</v>
      </c>
      <c r="D29" s="16" t="s">
        <v>78</v>
      </c>
      <c r="E29" s="24"/>
      <c r="F29" s="16"/>
      <c r="G29" s="24">
        <f t="shared" si="2"/>
        <v>0</v>
      </c>
      <c r="H29" s="25"/>
      <c r="I29" s="24">
        <f t="shared" si="3"/>
        <v>0</v>
      </c>
      <c r="J29" s="25"/>
      <c r="K29" s="24">
        <f t="shared" si="4"/>
        <v>0</v>
      </c>
      <c r="L29" s="30">
        <v>20</v>
      </c>
      <c r="M29" s="24">
        <f t="shared" si="5"/>
        <v>0</v>
      </c>
      <c r="N29" s="25">
        <v>20</v>
      </c>
      <c r="O29" s="24">
        <f t="shared" si="6"/>
        <v>0</v>
      </c>
      <c r="P29" s="30"/>
      <c r="Q29" s="24">
        <f t="shared" si="7"/>
        <v>0</v>
      </c>
      <c r="R29" s="30"/>
      <c r="S29" s="24">
        <f t="shared" si="8"/>
        <v>0</v>
      </c>
      <c r="T29" s="25"/>
      <c r="U29" s="24">
        <f t="shared" si="9"/>
        <v>0</v>
      </c>
      <c r="V29" s="33">
        <f t="shared" si="0"/>
        <v>40</v>
      </c>
      <c r="W29" s="24">
        <f t="shared" si="1"/>
        <v>0</v>
      </c>
      <c r="X29" s="34"/>
    </row>
    <row r="30" ht="20" customHeight="1" spans="1:24">
      <c r="A30" s="8">
        <v>26</v>
      </c>
      <c r="B30" s="20" t="s">
        <v>79</v>
      </c>
      <c r="C30" s="15" t="s">
        <v>80</v>
      </c>
      <c r="D30" s="16" t="s">
        <v>81</v>
      </c>
      <c r="E30" s="24"/>
      <c r="F30" s="16"/>
      <c r="G30" s="24">
        <f t="shared" si="2"/>
        <v>0</v>
      </c>
      <c r="H30" s="25"/>
      <c r="I30" s="24">
        <f t="shared" si="3"/>
        <v>0</v>
      </c>
      <c r="J30" s="30">
        <v>3</v>
      </c>
      <c r="K30" s="24">
        <f t="shared" si="4"/>
        <v>0</v>
      </c>
      <c r="L30" s="30">
        <v>4</v>
      </c>
      <c r="M30" s="24">
        <f t="shared" si="5"/>
        <v>0</v>
      </c>
      <c r="N30" s="25"/>
      <c r="O30" s="24">
        <f t="shared" si="6"/>
        <v>0</v>
      </c>
      <c r="P30" s="30">
        <v>8</v>
      </c>
      <c r="Q30" s="24">
        <f t="shared" si="7"/>
        <v>0</v>
      </c>
      <c r="R30" s="30"/>
      <c r="S30" s="24">
        <f t="shared" si="8"/>
        <v>0</v>
      </c>
      <c r="T30" s="30">
        <v>10</v>
      </c>
      <c r="U30" s="24">
        <f t="shared" si="9"/>
        <v>0</v>
      </c>
      <c r="V30" s="33">
        <f t="shared" si="0"/>
        <v>25</v>
      </c>
      <c r="W30" s="24">
        <f t="shared" si="1"/>
        <v>0</v>
      </c>
      <c r="X30" s="34"/>
    </row>
    <row r="31" ht="20" customHeight="1" spans="1:24">
      <c r="A31" s="8">
        <v>27</v>
      </c>
      <c r="B31" s="20" t="s">
        <v>82</v>
      </c>
      <c r="C31" s="15" t="s">
        <v>83</v>
      </c>
      <c r="D31" s="16" t="s">
        <v>27</v>
      </c>
      <c r="E31" s="24"/>
      <c r="F31" s="16"/>
      <c r="G31" s="24">
        <f t="shared" si="2"/>
        <v>0</v>
      </c>
      <c r="H31" s="25"/>
      <c r="I31" s="24">
        <f t="shared" si="3"/>
        <v>0</v>
      </c>
      <c r="J31" s="25"/>
      <c r="K31" s="24">
        <f t="shared" si="4"/>
        <v>0</v>
      </c>
      <c r="L31" s="25"/>
      <c r="M31" s="24">
        <f t="shared" si="5"/>
        <v>0</v>
      </c>
      <c r="N31" s="25"/>
      <c r="O31" s="24">
        <f t="shared" si="6"/>
        <v>0</v>
      </c>
      <c r="P31" s="30">
        <v>200</v>
      </c>
      <c r="Q31" s="24">
        <f t="shared" si="7"/>
        <v>0</v>
      </c>
      <c r="R31" s="30"/>
      <c r="S31" s="24">
        <f t="shared" si="8"/>
        <v>0</v>
      </c>
      <c r="T31" s="25"/>
      <c r="U31" s="24">
        <f t="shared" si="9"/>
        <v>0</v>
      </c>
      <c r="V31" s="33">
        <f t="shared" si="0"/>
        <v>200</v>
      </c>
      <c r="W31" s="24">
        <f t="shared" si="1"/>
        <v>0</v>
      </c>
      <c r="X31" s="34"/>
    </row>
    <row r="32" ht="20" customHeight="1" spans="1:24">
      <c r="A32" s="8">
        <v>28</v>
      </c>
      <c r="B32" s="20" t="s">
        <v>84</v>
      </c>
      <c r="C32" s="15" t="s">
        <v>85</v>
      </c>
      <c r="D32" s="16" t="s">
        <v>27</v>
      </c>
      <c r="E32" s="24"/>
      <c r="F32" s="16"/>
      <c r="G32" s="24">
        <f t="shared" si="2"/>
        <v>0</v>
      </c>
      <c r="H32" s="25"/>
      <c r="I32" s="24">
        <f t="shared" si="3"/>
        <v>0</v>
      </c>
      <c r="J32" s="25"/>
      <c r="K32" s="24">
        <f t="shared" si="4"/>
        <v>0</v>
      </c>
      <c r="L32" s="25"/>
      <c r="M32" s="24">
        <f t="shared" si="5"/>
        <v>0</v>
      </c>
      <c r="N32" s="25"/>
      <c r="O32" s="24">
        <f t="shared" si="6"/>
        <v>0</v>
      </c>
      <c r="P32" s="30">
        <v>10</v>
      </c>
      <c r="Q32" s="24">
        <f t="shared" si="7"/>
        <v>0</v>
      </c>
      <c r="R32" s="30">
        <v>12</v>
      </c>
      <c r="S32" s="24">
        <f t="shared" si="8"/>
        <v>0</v>
      </c>
      <c r="T32" s="25"/>
      <c r="U32" s="24">
        <f t="shared" si="9"/>
        <v>0</v>
      </c>
      <c r="V32" s="33">
        <f t="shared" si="0"/>
        <v>22</v>
      </c>
      <c r="W32" s="24">
        <f t="shared" si="1"/>
        <v>0</v>
      </c>
      <c r="X32" s="34"/>
    </row>
    <row r="33" ht="20" customHeight="1" spans="1:24">
      <c r="A33" s="8">
        <v>29</v>
      </c>
      <c r="B33" s="20" t="s">
        <v>84</v>
      </c>
      <c r="C33" s="15" t="s">
        <v>86</v>
      </c>
      <c r="D33" s="16" t="s">
        <v>27</v>
      </c>
      <c r="E33" s="24"/>
      <c r="F33" s="16"/>
      <c r="G33" s="24">
        <f t="shared" si="2"/>
        <v>0</v>
      </c>
      <c r="H33" s="25"/>
      <c r="I33" s="24">
        <f t="shared" si="3"/>
        <v>0</v>
      </c>
      <c r="J33" s="25"/>
      <c r="K33" s="24">
        <f t="shared" si="4"/>
        <v>0</v>
      </c>
      <c r="L33" s="25"/>
      <c r="M33" s="24">
        <f t="shared" si="5"/>
        <v>0</v>
      </c>
      <c r="N33" s="25"/>
      <c r="O33" s="24">
        <f t="shared" si="6"/>
        <v>0</v>
      </c>
      <c r="P33" s="30">
        <v>10</v>
      </c>
      <c r="Q33" s="24">
        <f t="shared" si="7"/>
        <v>0</v>
      </c>
      <c r="R33" s="30">
        <v>12</v>
      </c>
      <c r="S33" s="24">
        <f t="shared" si="8"/>
        <v>0</v>
      </c>
      <c r="T33" s="25"/>
      <c r="U33" s="24">
        <f t="shared" si="9"/>
        <v>0</v>
      </c>
      <c r="V33" s="33">
        <f t="shared" si="0"/>
        <v>22</v>
      </c>
      <c r="W33" s="24">
        <f t="shared" si="1"/>
        <v>0</v>
      </c>
      <c r="X33" s="34"/>
    </row>
    <row r="34" ht="20" customHeight="1" spans="1:24">
      <c r="A34" s="8">
        <v>30</v>
      </c>
      <c r="B34" s="20" t="s">
        <v>87</v>
      </c>
      <c r="C34" s="15" t="s">
        <v>88</v>
      </c>
      <c r="D34" s="16" t="s">
        <v>27</v>
      </c>
      <c r="E34" s="24"/>
      <c r="F34" s="16"/>
      <c r="G34" s="24">
        <f t="shared" si="2"/>
        <v>0</v>
      </c>
      <c r="H34" s="25"/>
      <c r="I34" s="24">
        <f t="shared" si="3"/>
        <v>0</v>
      </c>
      <c r="J34" s="30">
        <v>1</v>
      </c>
      <c r="K34" s="24">
        <f t="shared" si="4"/>
        <v>0</v>
      </c>
      <c r="L34" s="25"/>
      <c r="M34" s="24">
        <f t="shared" si="5"/>
        <v>0</v>
      </c>
      <c r="N34" s="25"/>
      <c r="O34" s="24">
        <f t="shared" si="6"/>
        <v>0</v>
      </c>
      <c r="P34" s="30">
        <v>1</v>
      </c>
      <c r="Q34" s="24">
        <f t="shared" si="7"/>
        <v>0</v>
      </c>
      <c r="R34" s="30"/>
      <c r="S34" s="24">
        <f t="shared" si="8"/>
        <v>0</v>
      </c>
      <c r="T34" s="25"/>
      <c r="U34" s="24">
        <f t="shared" si="9"/>
        <v>0</v>
      </c>
      <c r="V34" s="33">
        <f t="shared" si="0"/>
        <v>2</v>
      </c>
      <c r="W34" s="24">
        <f t="shared" si="1"/>
        <v>0</v>
      </c>
      <c r="X34" s="34"/>
    </row>
    <row r="35" ht="14.25" spans="1:24">
      <c r="A35" s="8">
        <v>31</v>
      </c>
      <c r="B35" s="20" t="s">
        <v>89</v>
      </c>
      <c r="C35" s="15" t="s">
        <v>90</v>
      </c>
      <c r="D35" s="16" t="s">
        <v>27</v>
      </c>
      <c r="E35" s="24"/>
      <c r="F35" s="16"/>
      <c r="G35" s="24">
        <f t="shared" si="2"/>
        <v>0</v>
      </c>
      <c r="H35" s="25"/>
      <c r="I35" s="24">
        <f t="shared" si="3"/>
        <v>0</v>
      </c>
      <c r="J35" s="30">
        <v>4</v>
      </c>
      <c r="K35" s="24">
        <f t="shared" si="4"/>
        <v>0</v>
      </c>
      <c r="L35" s="25"/>
      <c r="M35" s="24">
        <f t="shared" si="5"/>
        <v>0</v>
      </c>
      <c r="N35" s="25"/>
      <c r="O35" s="24">
        <f t="shared" si="6"/>
        <v>0</v>
      </c>
      <c r="P35" s="30">
        <v>8</v>
      </c>
      <c r="Q35" s="24">
        <f t="shared" si="7"/>
        <v>0</v>
      </c>
      <c r="R35" s="30"/>
      <c r="S35" s="24">
        <f t="shared" si="8"/>
        <v>0</v>
      </c>
      <c r="T35" s="30">
        <v>5</v>
      </c>
      <c r="U35" s="24">
        <f t="shared" si="9"/>
        <v>0</v>
      </c>
      <c r="V35" s="33">
        <f t="shared" ref="V35:V40" si="10">F35+H35+J35+L35+N35+P35+R35+T35</f>
        <v>17</v>
      </c>
      <c r="W35" s="24">
        <f t="shared" ref="W35:W40" si="11">G35+I35+K35+M35+O35+Q35+S35+U35</f>
        <v>0</v>
      </c>
      <c r="X35" s="34"/>
    </row>
    <row r="36" ht="40.5" spans="1:24">
      <c r="A36" s="8">
        <v>32</v>
      </c>
      <c r="B36" s="20" t="s">
        <v>91</v>
      </c>
      <c r="C36" s="15" t="s">
        <v>92</v>
      </c>
      <c r="D36" s="16" t="s">
        <v>27</v>
      </c>
      <c r="E36" s="24"/>
      <c r="F36" s="16"/>
      <c r="G36" s="24">
        <f t="shared" si="2"/>
        <v>0</v>
      </c>
      <c r="H36" s="25"/>
      <c r="I36" s="24">
        <f t="shared" si="3"/>
        <v>0</v>
      </c>
      <c r="J36" s="25"/>
      <c r="K36" s="24">
        <f t="shared" si="4"/>
        <v>0</v>
      </c>
      <c r="L36" s="25"/>
      <c r="M36" s="24">
        <f t="shared" si="5"/>
        <v>0</v>
      </c>
      <c r="N36" s="25"/>
      <c r="O36" s="24">
        <f t="shared" si="6"/>
        <v>0</v>
      </c>
      <c r="P36" s="30">
        <v>6</v>
      </c>
      <c r="Q36" s="24">
        <f t="shared" si="7"/>
        <v>0</v>
      </c>
      <c r="R36" s="30"/>
      <c r="S36" s="24">
        <f t="shared" si="8"/>
        <v>0</v>
      </c>
      <c r="T36" s="25"/>
      <c r="U36" s="24">
        <f t="shared" si="9"/>
        <v>0</v>
      </c>
      <c r="V36" s="33">
        <f t="shared" si="10"/>
        <v>6</v>
      </c>
      <c r="W36" s="24">
        <f t="shared" si="11"/>
        <v>0</v>
      </c>
      <c r="X36" s="34"/>
    </row>
    <row r="37" ht="14.25" spans="1:24">
      <c r="A37" s="8">
        <v>33</v>
      </c>
      <c r="B37" s="20" t="s">
        <v>93</v>
      </c>
      <c r="C37" s="15" t="s">
        <v>94</v>
      </c>
      <c r="D37" s="16" t="s">
        <v>27</v>
      </c>
      <c r="E37" s="24"/>
      <c r="F37" s="16"/>
      <c r="G37" s="24">
        <f t="shared" si="2"/>
        <v>0</v>
      </c>
      <c r="H37" s="25"/>
      <c r="I37" s="24">
        <f t="shared" si="3"/>
        <v>0</v>
      </c>
      <c r="J37" s="30">
        <v>1</v>
      </c>
      <c r="K37" s="24">
        <f t="shared" si="4"/>
        <v>0</v>
      </c>
      <c r="L37" s="25"/>
      <c r="M37" s="24">
        <f t="shared" si="5"/>
        <v>0</v>
      </c>
      <c r="N37" s="25"/>
      <c r="O37" s="24">
        <f t="shared" si="6"/>
        <v>0</v>
      </c>
      <c r="P37" s="30">
        <v>3</v>
      </c>
      <c r="Q37" s="24">
        <f t="shared" si="7"/>
        <v>0</v>
      </c>
      <c r="R37" s="30"/>
      <c r="S37" s="24">
        <f t="shared" si="8"/>
        <v>0</v>
      </c>
      <c r="T37" s="30">
        <v>4</v>
      </c>
      <c r="U37" s="24">
        <f t="shared" si="9"/>
        <v>0</v>
      </c>
      <c r="V37" s="33">
        <f t="shared" si="10"/>
        <v>8</v>
      </c>
      <c r="W37" s="24">
        <f t="shared" si="11"/>
        <v>0</v>
      </c>
      <c r="X37" s="34"/>
    </row>
    <row r="38" ht="27" spans="1:24">
      <c r="A38" s="8">
        <v>34</v>
      </c>
      <c r="B38" s="20" t="s">
        <v>95</v>
      </c>
      <c r="C38" s="15" t="s">
        <v>96</v>
      </c>
      <c r="D38" s="16" t="s">
        <v>27</v>
      </c>
      <c r="E38" s="24"/>
      <c r="F38" s="16">
        <v>100</v>
      </c>
      <c r="G38" s="24">
        <f t="shared" si="2"/>
        <v>0</v>
      </c>
      <c r="H38" s="25"/>
      <c r="I38" s="24">
        <f t="shared" si="3"/>
        <v>0</v>
      </c>
      <c r="J38" s="30">
        <v>4</v>
      </c>
      <c r="K38" s="24">
        <f t="shared" si="4"/>
        <v>0</v>
      </c>
      <c r="L38" s="25"/>
      <c r="M38" s="24">
        <f t="shared" si="5"/>
        <v>0</v>
      </c>
      <c r="N38" s="25"/>
      <c r="O38" s="24">
        <f t="shared" si="6"/>
        <v>0</v>
      </c>
      <c r="P38" s="25"/>
      <c r="Q38" s="24">
        <f t="shared" si="7"/>
        <v>0</v>
      </c>
      <c r="R38" s="30"/>
      <c r="S38" s="24">
        <f t="shared" si="8"/>
        <v>0</v>
      </c>
      <c r="T38" s="25"/>
      <c r="U38" s="24">
        <f t="shared" si="9"/>
        <v>0</v>
      </c>
      <c r="V38" s="33">
        <f t="shared" ref="V38:V55" si="12">F38+H38+J38+L38+N38+P38+R38+T38</f>
        <v>104</v>
      </c>
      <c r="W38" s="24">
        <f t="shared" ref="W38:W55" si="13">G38+I38+K38+M38+O38+Q38+S38+U38</f>
        <v>0</v>
      </c>
      <c r="X38" s="34"/>
    </row>
    <row r="39" ht="27" spans="1:24">
      <c r="A39" s="8">
        <v>35</v>
      </c>
      <c r="B39" s="20" t="s">
        <v>97</v>
      </c>
      <c r="C39" s="15" t="s">
        <v>98</v>
      </c>
      <c r="D39" s="16" t="s">
        <v>99</v>
      </c>
      <c r="E39" s="24"/>
      <c r="F39" s="16"/>
      <c r="G39" s="24">
        <f t="shared" si="2"/>
        <v>0</v>
      </c>
      <c r="H39" s="25"/>
      <c r="I39" s="24">
        <f t="shared" si="3"/>
        <v>0</v>
      </c>
      <c r="J39" s="30">
        <v>4</v>
      </c>
      <c r="K39" s="24">
        <f t="shared" si="4"/>
        <v>0</v>
      </c>
      <c r="L39" s="25"/>
      <c r="M39" s="24">
        <f t="shared" si="5"/>
        <v>0</v>
      </c>
      <c r="N39" s="25"/>
      <c r="O39" s="24">
        <f t="shared" si="6"/>
        <v>0</v>
      </c>
      <c r="P39" s="25"/>
      <c r="Q39" s="24">
        <f t="shared" si="7"/>
        <v>0</v>
      </c>
      <c r="R39" s="30"/>
      <c r="S39" s="24">
        <f t="shared" si="8"/>
        <v>0</v>
      </c>
      <c r="T39" s="25"/>
      <c r="U39" s="24">
        <f t="shared" si="9"/>
        <v>0</v>
      </c>
      <c r="V39" s="33">
        <f t="shared" si="12"/>
        <v>4</v>
      </c>
      <c r="W39" s="24">
        <f t="shared" si="13"/>
        <v>0</v>
      </c>
      <c r="X39" s="34"/>
    </row>
    <row r="40" ht="14.25" spans="1:24">
      <c r="A40" s="8">
        <v>36</v>
      </c>
      <c r="B40" s="20" t="s">
        <v>100</v>
      </c>
      <c r="C40" s="15"/>
      <c r="D40" s="16" t="s">
        <v>27</v>
      </c>
      <c r="E40" s="24"/>
      <c r="F40" s="16"/>
      <c r="G40" s="24">
        <f t="shared" si="2"/>
        <v>0</v>
      </c>
      <c r="H40" s="25"/>
      <c r="I40" s="24">
        <f t="shared" si="3"/>
        <v>0</v>
      </c>
      <c r="J40" s="30">
        <v>5</v>
      </c>
      <c r="K40" s="24">
        <f t="shared" si="4"/>
        <v>0</v>
      </c>
      <c r="L40" s="25"/>
      <c r="M40" s="24">
        <f t="shared" si="5"/>
        <v>0</v>
      </c>
      <c r="N40" s="25"/>
      <c r="O40" s="24">
        <f t="shared" si="6"/>
        <v>0</v>
      </c>
      <c r="P40" s="25"/>
      <c r="Q40" s="24">
        <f t="shared" si="7"/>
        <v>0</v>
      </c>
      <c r="R40" s="30"/>
      <c r="S40" s="24">
        <f t="shared" si="8"/>
        <v>0</v>
      </c>
      <c r="T40" s="25"/>
      <c r="U40" s="24">
        <f t="shared" si="9"/>
        <v>0</v>
      </c>
      <c r="V40" s="33">
        <f t="shared" si="12"/>
        <v>5</v>
      </c>
      <c r="W40" s="24">
        <f t="shared" si="13"/>
        <v>0</v>
      </c>
      <c r="X40" s="34"/>
    </row>
    <row r="41" ht="14.25" spans="1:24">
      <c r="A41" s="8">
        <v>37</v>
      </c>
      <c r="B41" s="20" t="s">
        <v>101</v>
      </c>
      <c r="C41" s="15" t="s">
        <v>102</v>
      </c>
      <c r="D41" s="16" t="s">
        <v>27</v>
      </c>
      <c r="E41" s="24"/>
      <c r="F41" s="16"/>
      <c r="G41" s="24">
        <f t="shared" si="2"/>
        <v>0</v>
      </c>
      <c r="H41" s="25"/>
      <c r="I41" s="24">
        <f t="shared" si="3"/>
        <v>0</v>
      </c>
      <c r="J41" s="30">
        <v>5</v>
      </c>
      <c r="K41" s="24">
        <f t="shared" si="4"/>
        <v>0</v>
      </c>
      <c r="L41" s="25"/>
      <c r="M41" s="24">
        <f t="shared" si="5"/>
        <v>0</v>
      </c>
      <c r="N41" s="25"/>
      <c r="O41" s="24">
        <f t="shared" si="6"/>
        <v>0</v>
      </c>
      <c r="P41" s="25"/>
      <c r="Q41" s="24">
        <f t="shared" si="7"/>
        <v>0</v>
      </c>
      <c r="R41" s="30"/>
      <c r="S41" s="24">
        <f t="shared" si="8"/>
        <v>0</v>
      </c>
      <c r="T41" s="25"/>
      <c r="U41" s="24">
        <f t="shared" si="9"/>
        <v>0</v>
      </c>
      <c r="V41" s="33">
        <f t="shared" si="12"/>
        <v>5</v>
      </c>
      <c r="W41" s="24">
        <f t="shared" si="13"/>
        <v>0</v>
      </c>
      <c r="X41" s="34"/>
    </row>
    <row r="42" ht="40.5" spans="1:24">
      <c r="A42" s="8">
        <v>38</v>
      </c>
      <c r="B42" s="20" t="s">
        <v>103</v>
      </c>
      <c r="C42" s="15" t="s">
        <v>104</v>
      </c>
      <c r="D42" s="16" t="s">
        <v>27</v>
      </c>
      <c r="E42" s="24"/>
      <c r="F42" s="16">
        <v>5</v>
      </c>
      <c r="G42" s="24">
        <f t="shared" si="2"/>
        <v>0</v>
      </c>
      <c r="H42" s="25"/>
      <c r="I42" s="24">
        <f t="shared" si="3"/>
        <v>0</v>
      </c>
      <c r="J42" s="30"/>
      <c r="K42" s="24">
        <f t="shared" si="4"/>
        <v>0</v>
      </c>
      <c r="L42" s="25"/>
      <c r="M42" s="24">
        <f t="shared" si="5"/>
        <v>0</v>
      </c>
      <c r="N42" s="25"/>
      <c r="O42" s="24">
        <f t="shared" si="6"/>
        <v>0</v>
      </c>
      <c r="P42" s="25">
        <v>5</v>
      </c>
      <c r="Q42" s="24">
        <f t="shared" si="7"/>
        <v>0</v>
      </c>
      <c r="R42" s="30"/>
      <c r="S42" s="24">
        <f t="shared" si="8"/>
        <v>0</v>
      </c>
      <c r="T42" s="25"/>
      <c r="U42" s="24">
        <f t="shared" si="9"/>
        <v>0</v>
      </c>
      <c r="V42" s="33">
        <f t="shared" si="12"/>
        <v>10</v>
      </c>
      <c r="W42" s="24">
        <f t="shared" si="13"/>
        <v>0</v>
      </c>
      <c r="X42" s="34"/>
    </row>
    <row r="43" ht="14.25" spans="1:24">
      <c r="A43" s="8">
        <v>39</v>
      </c>
      <c r="B43" s="20" t="s">
        <v>105</v>
      </c>
      <c r="C43" s="15" t="s">
        <v>106</v>
      </c>
      <c r="D43" s="16" t="s">
        <v>35</v>
      </c>
      <c r="E43" s="24"/>
      <c r="F43" s="16">
        <v>20</v>
      </c>
      <c r="G43" s="24">
        <f t="shared" si="2"/>
        <v>0</v>
      </c>
      <c r="H43" s="25">
        <v>10</v>
      </c>
      <c r="I43" s="24">
        <f t="shared" si="3"/>
        <v>0</v>
      </c>
      <c r="J43" s="30">
        <v>10</v>
      </c>
      <c r="K43" s="24">
        <f t="shared" si="4"/>
        <v>0</v>
      </c>
      <c r="L43" s="25">
        <v>10</v>
      </c>
      <c r="M43" s="24">
        <f t="shared" si="5"/>
        <v>0</v>
      </c>
      <c r="N43" s="25">
        <v>10</v>
      </c>
      <c r="O43" s="24">
        <f t="shared" si="6"/>
        <v>0</v>
      </c>
      <c r="P43" s="25">
        <v>10</v>
      </c>
      <c r="Q43" s="24">
        <f t="shared" si="7"/>
        <v>0</v>
      </c>
      <c r="R43" s="30">
        <v>10</v>
      </c>
      <c r="S43" s="24">
        <f t="shared" si="8"/>
        <v>0</v>
      </c>
      <c r="T43" s="25">
        <v>10</v>
      </c>
      <c r="U43" s="24">
        <f t="shared" si="9"/>
        <v>0</v>
      </c>
      <c r="V43" s="33">
        <f t="shared" si="12"/>
        <v>90</v>
      </c>
      <c r="W43" s="24">
        <f t="shared" si="13"/>
        <v>0</v>
      </c>
      <c r="X43" s="34"/>
    </row>
    <row r="44" ht="67.5" spans="1:24">
      <c r="A44" s="8">
        <v>40</v>
      </c>
      <c r="B44" s="20" t="s">
        <v>107</v>
      </c>
      <c r="C44" s="15" t="s">
        <v>108</v>
      </c>
      <c r="D44" s="16" t="s">
        <v>27</v>
      </c>
      <c r="E44" s="24"/>
      <c r="F44" s="16"/>
      <c r="G44" s="24">
        <f t="shared" si="2"/>
        <v>0</v>
      </c>
      <c r="H44" s="25"/>
      <c r="I44" s="24">
        <f t="shared" si="3"/>
        <v>0</v>
      </c>
      <c r="J44" s="30"/>
      <c r="K44" s="24">
        <f t="shared" si="4"/>
        <v>0</v>
      </c>
      <c r="L44" s="25"/>
      <c r="M44" s="24">
        <f t="shared" si="5"/>
        <v>0</v>
      </c>
      <c r="N44" s="25"/>
      <c r="O44" s="24">
        <f t="shared" si="6"/>
        <v>0</v>
      </c>
      <c r="P44" s="25">
        <v>100</v>
      </c>
      <c r="Q44" s="24">
        <f t="shared" si="7"/>
        <v>0</v>
      </c>
      <c r="R44" s="30"/>
      <c r="S44" s="24">
        <f t="shared" si="8"/>
        <v>0</v>
      </c>
      <c r="T44" s="25"/>
      <c r="U44" s="24">
        <f t="shared" si="9"/>
        <v>0</v>
      </c>
      <c r="V44" s="33">
        <f t="shared" si="12"/>
        <v>100</v>
      </c>
      <c r="W44" s="24">
        <f t="shared" si="13"/>
        <v>0</v>
      </c>
      <c r="X44" s="34"/>
    </row>
    <row r="45" ht="27" spans="1:24">
      <c r="A45" s="8">
        <v>41</v>
      </c>
      <c r="B45" s="20" t="s">
        <v>109</v>
      </c>
      <c r="C45" s="15" t="s">
        <v>110</v>
      </c>
      <c r="D45" s="16" t="s">
        <v>27</v>
      </c>
      <c r="E45" s="24"/>
      <c r="F45" s="16"/>
      <c r="G45" s="24">
        <f t="shared" si="2"/>
        <v>0</v>
      </c>
      <c r="H45" s="25"/>
      <c r="I45" s="24">
        <f t="shared" si="3"/>
        <v>0</v>
      </c>
      <c r="J45" s="30"/>
      <c r="K45" s="24">
        <f t="shared" si="4"/>
        <v>0</v>
      </c>
      <c r="L45" s="25"/>
      <c r="M45" s="24">
        <f t="shared" si="5"/>
        <v>0</v>
      </c>
      <c r="N45" s="25"/>
      <c r="O45" s="24">
        <f t="shared" si="6"/>
        <v>0</v>
      </c>
      <c r="P45" s="25"/>
      <c r="Q45" s="24">
        <f t="shared" si="7"/>
        <v>0</v>
      </c>
      <c r="R45" s="30">
        <v>3</v>
      </c>
      <c r="S45" s="24">
        <f t="shared" si="8"/>
        <v>0</v>
      </c>
      <c r="T45" s="25"/>
      <c r="U45" s="24">
        <f t="shared" si="9"/>
        <v>0</v>
      </c>
      <c r="V45" s="33">
        <f t="shared" si="12"/>
        <v>3</v>
      </c>
      <c r="W45" s="24">
        <f t="shared" si="13"/>
        <v>0</v>
      </c>
      <c r="X45" s="34"/>
    </row>
    <row r="46" ht="14.25" spans="1:24">
      <c r="A46" s="8">
        <v>42</v>
      </c>
      <c r="B46" s="20" t="s">
        <v>111</v>
      </c>
      <c r="C46" s="15" t="s">
        <v>112</v>
      </c>
      <c r="D46" s="16" t="s">
        <v>27</v>
      </c>
      <c r="E46" s="24"/>
      <c r="F46" s="16"/>
      <c r="G46" s="24">
        <f t="shared" si="2"/>
        <v>0</v>
      </c>
      <c r="H46" s="25"/>
      <c r="I46" s="24">
        <f t="shared" si="3"/>
        <v>0</v>
      </c>
      <c r="J46" s="30"/>
      <c r="K46" s="24">
        <f t="shared" si="4"/>
        <v>0</v>
      </c>
      <c r="L46" s="25"/>
      <c r="M46" s="24">
        <f t="shared" si="5"/>
        <v>0</v>
      </c>
      <c r="N46" s="25"/>
      <c r="O46" s="24">
        <f t="shared" si="6"/>
        <v>0</v>
      </c>
      <c r="P46" s="25"/>
      <c r="Q46" s="24">
        <f t="shared" si="7"/>
        <v>0</v>
      </c>
      <c r="R46" s="30"/>
      <c r="S46" s="24">
        <f t="shared" si="8"/>
        <v>0</v>
      </c>
      <c r="T46" s="30">
        <v>2</v>
      </c>
      <c r="U46" s="24">
        <f t="shared" si="9"/>
        <v>0</v>
      </c>
      <c r="V46" s="33">
        <f t="shared" si="12"/>
        <v>2</v>
      </c>
      <c r="W46" s="24">
        <f t="shared" si="13"/>
        <v>0</v>
      </c>
      <c r="X46" s="34"/>
    </row>
    <row r="47" ht="27" spans="1:24">
      <c r="A47" s="8">
        <v>43</v>
      </c>
      <c r="B47" s="20" t="s">
        <v>113</v>
      </c>
      <c r="C47" s="15" t="s">
        <v>114</v>
      </c>
      <c r="D47" s="16" t="s">
        <v>47</v>
      </c>
      <c r="E47" s="24"/>
      <c r="F47" s="16"/>
      <c r="G47" s="24">
        <f t="shared" si="2"/>
        <v>0</v>
      </c>
      <c r="H47" s="25"/>
      <c r="I47" s="24">
        <f t="shared" si="3"/>
        <v>0</v>
      </c>
      <c r="J47" s="30"/>
      <c r="K47" s="24">
        <f t="shared" si="4"/>
        <v>0</v>
      </c>
      <c r="L47" s="25"/>
      <c r="M47" s="24">
        <f t="shared" si="5"/>
        <v>0</v>
      </c>
      <c r="N47" s="25">
        <v>50</v>
      </c>
      <c r="O47" s="24">
        <f t="shared" si="6"/>
        <v>0</v>
      </c>
      <c r="P47" s="25"/>
      <c r="Q47" s="24">
        <f t="shared" si="7"/>
        <v>0</v>
      </c>
      <c r="R47" s="30"/>
      <c r="S47" s="24">
        <f t="shared" si="8"/>
        <v>0</v>
      </c>
      <c r="T47" s="30"/>
      <c r="U47" s="24">
        <f t="shared" si="9"/>
        <v>0</v>
      </c>
      <c r="V47" s="33">
        <f t="shared" si="12"/>
        <v>50</v>
      </c>
      <c r="W47" s="24">
        <f t="shared" si="13"/>
        <v>0</v>
      </c>
      <c r="X47" s="34"/>
    </row>
    <row r="48" ht="27" spans="1:24">
      <c r="A48" s="8">
        <v>44</v>
      </c>
      <c r="B48" s="20" t="s">
        <v>113</v>
      </c>
      <c r="C48" s="15" t="s">
        <v>115</v>
      </c>
      <c r="D48" s="16" t="s">
        <v>47</v>
      </c>
      <c r="E48" s="24"/>
      <c r="F48" s="16">
        <v>100</v>
      </c>
      <c r="G48" s="24">
        <f t="shared" si="2"/>
        <v>0</v>
      </c>
      <c r="H48" s="25"/>
      <c r="I48" s="24">
        <f t="shared" si="3"/>
        <v>0</v>
      </c>
      <c r="J48" s="30"/>
      <c r="K48" s="24">
        <f t="shared" ref="K48:K53" si="14">E48*J48</f>
        <v>0</v>
      </c>
      <c r="L48" s="25"/>
      <c r="M48" s="24">
        <f t="shared" ref="M48:M53" si="15">E48*L48</f>
        <v>0</v>
      </c>
      <c r="N48" s="25"/>
      <c r="O48" s="24"/>
      <c r="P48" s="25"/>
      <c r="Q48" s="24">
        <f t="shared" si="7"/>
        <v>0</v>
      </c>
      <c r="R48" s="30"/>
      <c r="S48" s="24">
        <f t="shared" si="8"/>
        <v>0</v>
      </c>
      <c r="T48" s="30"/>
      <c r="U48" s="24">
        <f t="shared" si="9"/>
        <v>0</v>
      </c>
      <c r="V48" s="33">
        <f t="shared" si="12"/>
        <v>100</v>
      </c>
      <c r="W48" s="24">
        <f t="shared" si="13"/>
        <v>0</v>
      </c>
      <c r="X48" s="34"/>
    </row>
    <row r="49" ht="14.25" spans="1:24">
      <c r="A49" s="8">
        <v>45</v>
      </c>
      <c r="B49" s="20" t="s">
        <v>116</v>
      </c>
      <c r="C49" s="15" t="s">
        <v>117</v>
      </c>
      <c r="D49" s="16" t="s">
        <v>118</v>
      </c>
      <c r="E49" s="24"/>
      <c r="F49" s="16">
        <v>1</v>
      </c>
      <c r="G49" s="24">
        <f t="shared" si="2"/>
        <v>0</v>
      </c>
      <c r="H49" s="25"/>
      <c r="I49" s="24">
        <f t="shared" si="3"/>
        <v>0</v>
      </c>
      <c r="J49" s="30"/>
      <c r="K49" s="24">
        <f t="shared" si="14"/>
        <v>0</v>
      </c>
      <c r="L49" s="25"/>
      <c r="M49" s="24">
        <f t="shared" si="15"/>
        <v>0</v>
      </c>
      <c r="N49" s="25"/>
      <c r="O49" s="24"/>
      <c r="P49" s="25"/>
      <c r="Q49" s="24">
        <f t="shared" si="7"/>
        <v>0</v>
      </c>
      <c r="R49" s="30"/>
      <c r="S49" s="24">
        <f t="shared" si="8"/>
        <v>0</v>
      </c>
      <c r="T49" s="30"/>
      <c r="U49" s="24">
        <f t="shared" si="9"/>
        <v>0</v>
      </c>
      <c r="V49" s="33">
        <f t="shared" si="12"/>
        <v>1</v>
      </c>
      <c r="W49" s="24">
        <f t="shared" si="13"/>
        <v>0</v>
      </c>
      <c r="X49" s="34"/>
    </row>
    <row r="50" ht="54" spans="1:24">
      <c r="A50" s="8">
        <v>46</v>
      </c>
      <c r="B50" s="20" t="s">
        <v>119</v>
      </c>
      <c r="C50" s="15" t="s">
        <v>120</v>
      </c>
      <c r="D50" s="16" t="s">
        <v>121</v>
      </c>
      <c r="E50" s="24"/>
      <c r="F50" s="16">
        <v>2</v>
      </c>
      <c r="G50" s="24">
        <f t="shared" si="2"/>
        <v>0</v>
      </c>
      <c r="H50" s="25"/>
      <c r="I50" s="24">
        <f t="shared" si="3"/>
        <v>0</v>
      </c>
      <c r="J50" s="30"/>
      <c r="K50" s="24">
        <f t="shared" si="14"/>
        <v>0</v>
      </c>
      <c r="L50" s="25"/>
      <c r="M50" s="24">
        <f t="shared" si="15"/>
        <v>0</v>
      </c>
      <c r="N50" s="25"/>
      <c r="O50" s="24"/>
      <c r="P50" s="25"/>
      <c r="Q50" s="24">
        <f t="shared" si="7"/>
        <v>0</v>
      </c>
      <c r="R50" s="30"/>
      <c r="S50" s="24">
        <f t="shared" si="8"/>
        <v>0</v>
      </c>
      <c r="T50" s="30"/>
      <c r="U50" s="24">
        <f t="shared" si="9"/>
        <v>0</v>
      </c>
      <c r="V50" s="33">
        <f t="shared" si="12"/>
        <v>2</v>
      </c>
      <c r="W50" s="24">
        <f t="shared" si="13"/>
        <v>0</v>
      </c>
      <c r="X50" s="34"/>
    </row>
    <row r="51" ht="54" spans="1:24">
      <c r="A51" s="8">
        <v>47</v>
      </c>
      <c r="B51" s="20" t="s">
        <v>122</v>
      </c>
      <c r="C51" s="15" t="s">
        <v>123</v>
      </c>
      <c r="D51" s="16" t="s">
        <v>121</v>
      </c>
      <c r="E51" s="24"/>
      <c r="F51" s="16">
        <v>2</v>
      </c>
      <c r="G51" s="24">
        <f t="shared" si="2"/>
        <v>0</v>
      </c>
      <c r="H51" s="25"/>
      <c r="I51" s="24">
        <f t="shared" si="3"/>
        <v>0</v>
      </c>
      <c r="J51" s="30"/>
      <c r="K51" s="24">
        <f t="shared" si="14"/>
        <v>0</v>
      </c>
      <c r="L51" s="25"/>
      <c r="M51" s="24">
        <f t="shared" si="15"/>
        <v>0</v>
      </c>
      <c r="N51" s="25"/>
      <c r="O51" s="24"/>
      <c r="P51" s="25"/>
      <c r="Q51" s="24">
        <f t="shared" si="7"/>
        <v>0</v>
      </c>
      <c r="R51" s="30"/>
      <c r="S51" s="24">
        <f t="shared" si="8"/>
        <v>0</v>
      </c>
      <c r="T51" s="30"/>
      <c r="U51" s="24">
        <f t="shared" si="9"/>
        <v>0</v>
      </c>
      <c r="V51" s="33">
        <f t="shared" si="12"/>
        <v>2</v>
      </c>
      <c r="W51" s="24">
        <f t="shared" si="13"/>
        <v>0</v>
      </c>
      <c r="X51" s="34"/>
    </row>
    <row r="52" ht="40.5" spans="1:24">
      <c r="A52" s="8">
        <v>48</v>
      </c>
      <c r="B52" s="20" t="s">
        <v>109</v>
      </c>
      <c r="C52" s="15" t="s">
        <v>124</v>
      </c>
      <c r="D52" s="16" t="s">
        <v>27</v>
      </c>
      <c r="E52" s="24"/>
      <c r="F52" s="16"/>
      <c r="G52" s="24">
        <f t="shared" si="2"/>
        <v>0</v>
      </c>
      <c r="H52" s="25"/>
      <c r="I52" s="24">
        <f t="shared" si="3"/>
        <v>0</v>
      </c>
      <c r="J52" s="30"/>
      <c r="K52" s="24">
        <f t="shared" si="14"/>
        <v>0</v>
      </c>
      <c r="L52" s="25"/>
      <c r="M52" s="24">
        <f t="shared" si="15"/>
        <v>0</v>
      </c>
      <c r="N52" s="25">
        <v>15</v>
      </c>
      <c r="O52" s="24">
        <f>E52*N52</f>
        <v>0</v>
      </c>
      <c r="P52" s="25"/>
      <c r="Q52" s="24">
        <f t="shared" si="7"/>
        <v>0</v>
      </c>
      <c r="R52" s="30"/>
      <c r="S52" s="24">
        <f t="shared" si="8"/>
        <v>0</v>
      </c>
      <c r="T52" s="30"/>
      <c r="U52" s="24">
        <f t="shared" si="9"/>
        <v>0</v>
      </c>
      <c r="V52" s="33">
        <f t="shared" si="12"/>
        <v>15</v>
      </c>
      <c r="W52" s="24">
        <f t="shared" si="13"/>
        <v>0</v>
      </c>
      <c r="X52" s="34"/>
    </row>
    <row r="53" ht="27" spans="1:24">
      <c r="A53" s="8">
        <v>49</v>
      </c>
      <c r="B53" s="20" t="s">
        <v>125</v>
      </c>
      <c r="C53" s="15" t="s">
        <v>126</v>
      </c>
      <c r="D53" s="16" t="s">
        <v>78</v>
      </c>
      <c r="E53" s="24"/>
      <c r="F53" s="16"/>
      <c r="G53" s="24">
        <f t="shared" si="2"/>
        <v>0</v>
      </c>
      <c r="H53" s="25"/>
      <c r="I53" s="24">
        <f t="shared" si="3"/>
        <v>0</v>
      </c>
      <c r="J53" s="30"/>
      <c r="K53" s="24">
        <f t="shared" si="14"/>
        <v>0</v>
      </c>
      <c r="L53" s="25"/>
      <c r="M53" s="24">
        <f t="shared" si="15"/>
        <v>0</v>
      </c>
      <c r="N53" s="25">
        <v>6</v>
      </c>
      <c r="O53" s="24">
        <f>E53*N53</f>
        <v>0</v>
      </c>
      <c r="P53" s="25"/>
      <c r="Q53" s="24">
        <f t="shared" si="7"/>
        <v>0</v>
      </c>
      <c r="R53" s="30"/>
      <c r="S53" s="24">
        <f t="shared" si="8"/>
        <v>0</v>
      </c>
      <c r="T53" s="30"/>
      <c r="U53" s="24">
        <f t="shared" si="9"/>
        <v>0</v>
      </c>
      <c r="V53" s="33">
        <f t="shared" si="12"/>
        <v>6</v>
      </c>
      <c r="W53" s="24">
        <f t="shared" si="13"/>
        <v>0</v>
      </c>
      <c r="X53" s="34"/>
    </row>
    <row r="54" ht="27" spans="1:24">
      <c r="A54" s="8">
        <v>50</v>
      </c>
      <c r="B54" s="20" t="s">
        <v>127</v>
      </c>
      <c r="C54" s="15" t="s">
        <v>128</v>
      </c>
      <c r="D54" s="16" t="s">
        <v>27</v>
      </c>
      <c r="E54" s="24"/>
      <c r="F54" s="16">
        <v>100</v>
      </c>
      <c r="G54" s="24">
        <f t="shared" si="2"/>
        <v>0</v>
      </c>
      <c r="H54" s="25"/>
      <c r="I54" s="24"/>
      <c r="J54" s="30"/>
      <c r="K54" s="24"/>
      <c r="L54" s="25"/>
      <c r="M54" s="24"/>
      <c r="N54" s="25"/>
      <c r="O54" s="24"/>
      <c r="P54" s="25"/>
      <c r="Q54" s="24"/>
      <c r="R54" s="30"/>
      <c r="S54" s="24"/>
      <c r="T54" s="30"/>
      <c r="U54" s="24"/>
      <c r="V54" s="33">
        <f t="shared" si="12"/>
        <v>100</v>
      </c>
      <c r="W54" s="24">
        <f t="shared" si="13"/>
        <v>0</v>
      </c>
      <c r="X54" s="34"/>
    </row>
    <row r="55" ht="14.25" spans="1:24">
      <c r="A55" s="8">
        <v>51</v>
      </c>
      <c r="B55" s="20" t="s">
        <v>129</v>
      </c>
      <c r="C55" s="15" t="s">
        <v>130</v>
      </c>
      <c r="D55" s="16" t="s">
        <v>27</v>
      </c>
      <c r="E55" s="24"/>
      <c r="F55" s="16"/>
      <c r="G55" s="24">
        <f t="shared" si="2"/>
        <v>0</v>
      </c>
      <c r="H55" s="25"/>
      <c r="I55" s="24">
        <f>H55*E55</f>
        <v>0</v>
      </c>
      <c r="J55" s="30"/>
      <c r="K55" s="24">
        <f>E55*J55</f>
        <v>0</v>
      </c>
      <c r="L55" s="25"/>
      <c r="M55" s="24">
        <f>E55*L55</f>
        <v>0</v>
      </c>
      <c r="N55" s="25"/>
      <c r="O55" s="24">
        <f>E55*N55</f>
        <v>0</v>
      </c>
      <c r="P55" s="25"/>
      <c r="Q55" s="24">
        <f>E55*P55</f>
        <v>0</v>
      </c>
      <c r="R55" s="30"/>
      <c r="S55" s="24">
        <f>E55*R55</f>
        <v>0</v>
      </c>
      <c r="T55" s="30">
        <v>2</v>
      </c>
      <c r="U55" s="24">
        <f>E55*T55</f>
        <v>0</v>
      </c>
      <c r="V55" s="33">
        <f t="shared" si="12"/>
        <v>2</v>
      </c>
      <c r="W55" s="24">
        <f t="shared" si="13"/>
        <v>0</v>
      </c>
      <c r="X55" s="34"/>
    </row>
    <row r="56" ht="38" customHeight="1" spans="1:24">
      <c r="A56" s="21" t="s">
        <v>17</v>
      </c>
      <c r="B56" s="21"/>
      <c r="C56" s="21"/>
      <c r="D56" s="21"/>
      <c r="E56" s="27"/>
      <c r="F56" s="28"/>
      <c r="G56" s="29">
        <f>SUM(G5:G55)</f>
        <v>0</v>
      </c>
      <c r="H56" s="29"/>
      <c r="I56" s="29">
        <f>SUM(I5:I55)</f>
        <v>0</v>
      </c>
      <c r="J56" s="29"/>
      <c r="K56" s="29">
        <f>SUM(K5:K55)</f>
        <v>0</v>
      </c>
      <c r="L56" s="29"/>
      <c r="M56" s="29">
        <f>SUM(M5:M55)</f>
        <v>0</v>
      </c>
      <c r="N56" s="29"/>
      <c r="O56" s="29">
        <f>SUM(O5:O55)</f>
        <v>0</v>
      </c>
      <c r="P56" s="29"/>
      <c r="Q56" s="29">
        <f>SUM(Q5:Q55)</f>
        <v>0</v>
      </c>
      <c r="R56" s="29"/>
      <c r="S56" s="29">
        <f>SUM(S5:S55)</f>
        <v>0</v>
      </c>
      <c r="T56" s="29"/>
      <c r="U56" s="29">
        <f>SUM(U5:U55)</f>
        <v>0</v>
      </c>
      <c r="V56" s="29"/>
      <c r="W56" s="29">
        <f>SUM(W5:W55)</f>
        <v>0</v>
      </c>
      <c r="X56" s="34"/>
    </row>
    <row r="58" spans="2:19">
      <c r="B58" t="s">
        <v>131</v>
      </c>
      <c r="S58" t="s">
        <v>132</v>
      </c>
    </row>
  </sheetData>
  <autoFilter xmlns:etc="http://www.wps.cn/officeDocument/2017/etCustomData" ref="A4:X56" etc:filterBottomFollowUsedRange="0">
    <extLst/>
  </autoFilter>
  <mergeCells count="19">
    <mergeCell ref="A1:X1"/>
    <mergeCell ref="C2:E2"/>
    <mergeCell ref="O2:U2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56:C56"/>
    <mergeCell ref="A3:A4"/>
    <mergeCell ref="B3:B4"/>
    <mergeCell ref="C3:C4"/>
    <mergeCell ref="D3:D4"/>
    <mergeCell ref="E3:E4"/>
    <mergeCell ref="X3:X4"/>
  </mergeCells>
  <printOptions horizontalCentered="1"/>
  <pageMargins left="0.314583333333333" right="0.354166666666667" top="0.196527777777778" bottom="0.196527777777778" header="0.5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2022-02-11T12:45:00Z</dcterms:created>
  <dcterms:modified xsi:type="dcterms:W3CDTF">2025-06-17T08:24:13Z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116A2365EB0547F381203F6C888CB6D1</vt:lpwstr>
  </property>
  <property fmtid="{D5CDD505-2E9C-101B-9397-08002B2CF9AE}" pid="3" name="KSOProductBuildVer">
    <vt:lpwstr>2052-12.1.0.21539</vt:lpwstr>
  </property>
</Properties>
</file>