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6"/>
  </bookViews>
  <sheets>
    <sheet name="2村小学" sheetId="7" r:id="rId1"/>
    <sheet name="4村小学" sheetId="11" r:id="rId2"/>
    <sheet name="5村小学" sheetId="12" r:id="rId3"/>
    <sheet name="6村小学" sheetId="8" r:id="rId4"/>
    <sheet name="10村小学" sheetId="5" r:id="rId5"/>
    <sheet name="11村小学" sheetId="6" r:id="rId6"/>
    <sheet name="15村小学" sheetId="13" r:id="rId7"/>
  </sheets>
  <definedNames>
    <definedName name="_xlnm.Print_Area" localSheetId="0">'2村小学'!$A$1:$H$27</definedName>
    <definedName name="_xlnm.Print_Titles" localSheetId="0">'2村小学'!#REF!</definedName>
    <definedName name="_xlnm._FilterDatabase" localSheetId="0" hidden="1">'2村小学'!$A$4:$H$26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<sst xmlns="http://schemas.openxmlformats.org/spreadsheetml/2006/main" count="486" uniqueCount="210">
  <si>
    <t>库木西力克乡2村小学食堂洗漱，下水道用品预算表</t>
  </si>
  <si>
    <t>单位名称（盖章）：</t>
  </si>
  <si>
    <t>库木西力克乡2小学</t>
  </si>
  <si>
    <t>日期：2024年8月12日</t>
  </si>
  <si>
    <t>序号</t>
  </si>
  <si>
    <t>物品名称</t>
  </si>
  <si>
    <t>规格参数</t>
  </si>
  <si>
    <t>单位</t>
  </si>
  <si>
    <t>数量</t>
  </si>
  <si>
    <t>单机</t>
  </si>
  <si>
    <t>金额</t>
  </si>
  <si>
    <t>备注</t>
  </si>
  <si>
    <t>下水道管</t>
  </si>
  <si>
    <r>
      <rPr>
        <sz val="12"/>
        <color rgb="FF333333"/>
        <rFont val="宋体"/>
        <charset val="0"/>
        <scheme val="minor"/>
      </rPr>
      <t>UPVC</t>
    </r>
    <r>
      <rPr>
        <sz val="12"/>
        <color indexed="63"/>
        <rFont val="宋体"/>
        <charset val="134"/>
        <scheme val="minor"/>
      </rPr>
      <t>下水道管白色</t>
    </r>
    <r>
      <rPr>
        <sz val="12"/>
        <color rgb="FF333333"/>
        <rFont val="宋体"/>
        <charset val="0"/>
        <scheme val="minor"/>
      </rPr>
      <t xml:space="preserve"> </t>
    </r>
    <r>
      <rPr>
        <sz val="12"/>
        <color indexed="63"/>
        <rFont val="宋体"/>
        <charset val="134"/>
        <scheme val="minor"/>
      </rPr>
      <t>外径</t>
    </r>
    <r>
      <rPr>
        <sz val="12"/>
        <color rgb="FF333333"/>
        <rFont val="宋体"/>
        <charset val="0"/>
        <scheme val="minor"/>
      </rPr>
      <t>110mm</t>
    </r>
    <r>
      <rPr>
        <sz val="12"/>
        <color indexed="63"/>
        <rFont val="宋体"/>
        <charset val="134"/>
        <scheme val="minor"/>
      </rPr>
      <t>（</t>
    </r>
    <r>
      <rPr>
        <sz val="12"/>
        <color rgb="FF333333"/>
        <rFont val="宋体"/>
        <charset val="0"/>
        <scheme val="minor"/>
      </rPr>
      <t>1</t>
    </r>
    <r>
      <rPr>
        <sz val="12"/>
        <color indexed="63"/>
        <rFont val="宋体"/>
        <charset val="134"/>
        <scheme val="minor"/>
      </rPr>
      <t>根长</t>
    </r>
    <r>
      <rPr>
        <sz val="12"/>
        <color rgb="FF333333"/>
        <rFont val="宋体"/>
        <charset val="0"/>
        <scheme val="minor"/>
      </rPr>
      <t>6</t>
    </r>
    <r>
      <rPr>
        <sz val="12"/>
        <color indexed="63"/>
        <rFont val="宋体"/>
        <charset val="134"/>
        <scheme val="minor"/>
      </rPr>
      <t>米</t>
    </r>
    <r>
      <rPr>
        <sz val="12"/>
        <color rgb="FF333333"/>
        <rFont val="宋体"/>
        <charset val="0"/>
        <scheme val="minor"/>
      </rPr>
      <t>)</t>
    </r>
  </si>
  <si>
    <t>根</t>
  </si>
  <si>
    <t>下水道管弯头</t>
  </si>
  <si>
    <r>
      <rPr>
        <sz val="12"/>
        <color rgb="FF333333"/>
        <rFont val="宋体"/>
        <charset val="0"/>
        <scheme val="minor"/>
      </rPr>
      <t>UPVC</t>
    </r>
    <r>
      <rPr>
        <sz val="12"/>
        <color indexed="63"/>
        <rFont val="宋体"/>
        <charset val="134"/>
        <scheme val="minor"/>
      </rPr>
      <t>下水道管白色</t>
    </r>
    <r>
      <rPr>
        <sz val="12"/>
        <color rgb="FF333333"/>
        <rFont val="宋体"/>
        <charset val="0"/>
        <scheme val="minor"/>
      </rPr>
      <t xml:space="preserve"> </t>
    </r>
    <r>
      <rPr>
        <sz val="12"/>
        <color indexed="63"/>
        <rFont val="宋体"/>
        <charset val="134"/>
        <scheme val="minor"/>
      </rPr>
      <t>外径</t>
    </r>
    <r>
      <rPr>
        <sz val="12"/>
        <color rgb="FF333333"/>
        <rFont val="宋体"/>
        <charset val="0"/>
        <scheme val="minor"/>
      </rPr>
      <t>110mm</t>
    </r>
    <r>
      <rPr>
        <sz val="12"/>
        <color indexed="63"/>
        <rFont val="宋体"/>
        <charset val="134"/>
        <scheme val="minor"/>
      </rPr>
      <t>（弯头）</t>
    </r>
  </si>
  <si>
    <t>个</t>
  </si>
  <si>
    <t>下水道管接头</t>
  </si>
  <si>
    <r>
      <rPr>
        <sz val="12"/>
        <color rgb="FF333333"/>
        <rFont val="宋体"/>
        <charset val="0"/>
        <scheme val="minor"/>
      </rPr>
      <t>UPVC</t>
    </r>
    <r>
      <rPr>
        <sz val="12"/>
        <color indexed="63"/>
        <rFont val="宋体"/>
        <charset val="134"/>
        <scheme val="minor"/>
      </rPr>
      <t>下水道管白色</t>
    </r>
    <r>
      <rPr>
        <sz val="12"/>
        <color rgb="FF333333"/>
        <rFont val="宋体"/>
        <charset val="0"/>
        <scheme val="minor"/>
      </rPr>
      <t xml:space="preserve"> </t>
    </r>
    <r>
      <rPr>
        <sz val="12"/>
        <color indexed="63"/>
        <rFont val="宋体"/>
        <charset val="134"/>
        <scheme val="minor"/>
      </rPr>
      <t>外径</t>
    </r>
    <r>
      <rPr>
        <sz val="12"/>
        <color rgb="FF333333"/>
        <rFont val="宋体"/>
        <charset val="0"/>
        <scheme val="minor"/>
      </rPr>
      <t>110mm</t>
    </r>
    <r>
      <rPr>
        <sz val="12"/>
        <color indexed="63"/>
        <rFont val="宋体"/>
        <charset val="134"/>
        <scheme val="minor"/>
      </rPr>
      <t>（接头）</t>
    </r>
  </si>
  <si>
    <r>
      <rPr>
        <sz val="12"/>
        <color rgb="FF333333"/>
        <rFont val="宋体"/>
        <charset val="0"/>
        <scheme val="minor"/>
      </rPr>
      <t>UPVC</t>
    </r>
    <r>
      <rPr>
        <sz val="12"/>
        <color indexed="63"/>
        <rFont val="宋体"/>
        <charset val="134"/>
        <scheme val="minor"/>
      </rPr>
      <t>下水道管白色</t>
    </r>
    <r>
      <rPr>
        <sz val="12"/>
        <color rgb="FF333333"/>
        <rFont val="宋体"/>
        <charset val="0"/>
        <scheme val="minor"/>
      </rPr>
      <t xml:space="preserve"> </t>
    </r>
    <r>
      <rPr>
        <sz val="12"/>
        <color indexed="63"/>
        <rFont val="宋体"/>
        <charset val="134"/>
        <scheme val="minor"/>
      </rPr>
      <t>外径</t>
    </r>
    <r>
      <rPr>
        <sz val="12"/>
        <color rgb="FF333333"/>
        <rFont val="宋体"/>
        <charset val="0"/>
        <scheme val="minor"/>
      </rPr>
      <t>110mm</t>
    </r>
    <r>
      <rPr>
        <sz val="12"/>
        <color indexed="63"/>
        <rFont val="宋体"/>
        <charset val="134"/>
        <scheme val="minor"/>
      </rPr>
      <t>接</t>
    </r>
    <r>
      <rPr>
        <sz val="12"/>
        <color rgb="FF333333"/>
        <rFont val="宋体"/>
        <charset val="0"/>
        <scheme val="minor"/>
      </rPr>
      <t>75mm</t>
    </r>
    <r>
      <rPr>
        <sz val="12"/>
        <color indexed="63"/>
        <rFont val="宋体"/>
        <charset val="134"/>
        <scheme val="minor"/>
      </rPr>
      <t>（接头）</t>
    </r>
  </si>
  <si>
    <r>
      <rPr>
        <sz val="12"/>
        <color rgb="FF333333"/>
        <rFont val="宋体"/>
        <charset val="0"/>
        <scheme val="minor"/>
      </rPr>
      <t>PVC</t>
    </r>
    <r>
      <rPr>
        <sz val="12"/>
        <color rgb="FF333333"/>
        <rFont val="宋体"/>
        <charset val="134"/>
        <scheme val="minor"/>
      </rPr>
      <t>管</t>
    </r>
    <r>
      <rPr>
        <sz val="12"/>
        <color rgb="FF333333"/>
        <rFont val="宋体"/>
        <charset val="0"/>
        <scheme val="minor"/>
      </rPr>
      <t xml:space="preserve"> </t>
    </r>
  </si>
  <si>
    <r>
      <rPr>
        <sz val="12"/>
        <color rgb="FF333333"/>
        <rFont val="宋体"/>
        <charset val="0"/>
        <scheme val="minor"/>
      </rPr>
      <t>UPVC</t>
    </r>
    <r>
      <rPr>
        <sz val="12"/>
        <color indexed="63"/>
        <rFont val="宋体"/>
        <charset val="134"/>
        <scheme val="minor"/>
      </rPr>
      <t>给水管胶粘塑料供水管上水管绿色</t>
    </r>
    <r>
      <rPr>
        <sz val="12"/>
        <color rgb="FF333333"/>
        <rFont val="宋体"/>
        <charset val="0"/>
        <scheme val="minor"/>
      </rPr>
      <t xml:space="preserve"> </t>
    </r>
    <r>
      <rPr>
        <sz val="12"/>
        <color indexed="63"/>
        <rFont val="宋体"/>
        <charset val="134"/>
        <scheme val="minor"/>
      </rPr>
      <t>外径</t>
    </r>
    <r>
      <rPr>
        <sz val="12"/>
        <color rgb="FF333333"/>
        <rFont val="宋体"/>
        <charset val="0"/>
        <scheme val="minor"/>
      </rPr>
      <t>25mm</t>
    </r>
  </si>
  <si>
    <t>弯头</t>
  </si>
  <si>
    <r>
      <rPr>
        <sz val="12"/>
        <color rgb="FF333333"/>
        <rFont val="宋体"/>
        <charset val="0"/>
        <scheme val="minor"/>
      </rPr>
      <t>UPVC</t>
    </r>
    <r>
      <rPr>
        <sz val="12"/>
        <color indexed="63"/>
        <rFont val="宋体"/>
        <charset val="134"/>
        <scheme val="minor"/>
      </rPr>
      <t>给水管胶粘塑料供水管上水管绿色</t>
    </r>
    <r>
      <rPr>
        <sz val="12"/>
        <color rgb="FF333333"/>
        <rFont val="宋体"/>
        <charset val="0"/>
        <scheme val="minor"/>
      </rPr>
      <t xml:space="preserve"> </t>
    </r>
    <r>
      <rPr>
        <sz val="12"/>
        <color indexed="63"/>
        <rFont val="宋体"/>
        <charset val="134"/>
        <scheme val="minor"/>
      </rPr>
      <t>外径</t>
    </r>
    <r>
      <rPr>
        <sz val="12"/>
        <color rgb="FF333333"/>
        <rFont val="宋体"/>
        <charset val="0"/>
        <scheme val="minor"/>
      </rPr>
      <t>25mm</t>
    </r>
    <r>
      <rPr>
        <sz val="12"/>
        <color indexed="63"/>
        <rFont val="宋体"/>
        <charset val="134"/>
        <scheme val="minor"/>
      </rPr>
      <t>（弯头）</t>
    </r>
  </si>
  <si>
    <t>接头</t>
  </si>
  <si>
    <t>UPVC给水管胶粘塑料供水管上水管绿色 外径25mm（接头）</t>
  </si>
  <si>
    <t>UPVC给水管胶粘塑料供水管上水管绿色 外径（25mm接30接头mm）</t>
  </si>
  <si>
    <t>UPVC给水管胶粘塑料供水管上水管绿色 外径接头（接水龙头）</t>
  </si>
  <si>
    <t>不锈钢洗手池</t>
  </si>
  <si>
    <t>80cm*60cm*60cm</t>
  </si>
  <si>
    <t>80cm*60cm*80cm</t>
  </si>
  <si>
    <t>感应式水龙头</t>
  </si>
  <si>
    <t>材质：铜、水管口径:G1/2(DN15)、感应距离:≈15cm士15%、适用水压:(0.05-0.6)MPa、供电标准:dc6V直流/-220V交流</t>
  </si>
  <si>
    <t>套</t>
  </si>
  <si>
    <t>水胶带</t>
  </si>
  <si>
    <t>防水胶带</t>
  </si>
  <si>
    <t>卷</t>
  </si>
  <si>
    <t>地漏</t>
  </si>
  <si>
    <t>不锈钢铜芯防虫防臭地漏（方块形75mm管用）</t>
  </si>
  <si>
    <t>不锈钢铜芯防虫防臭地漏（方块形55mm管用）</t>
  </si>
  <si>
    <t>下水道管子粘胶</t>
  </si>
  <si>
    <t>桶</t>
  </si>
  <si>
    <t>防火泥</t>
  </si>
  <si>
    <t>公斤</t>
  </si>
  <si>
    <t>防火涂料</t>
  </si>
  <si>
    <t>包工费</t>
  </si>
  <si>
    <t>次</t>
  </si>
  <si>
    <t>开关</t>
  </si>
  <si>
    <t>外径25mm</t>
  </si>
  <si>
    <t>阀门井及井盖</t>
  </si>
  <si>
    <t>阀门井、复合材料smc水表井及井盖</t>
  </si>
  <si>
    <t>合计</t>
  </si>
  <si>
    <t>填表人：</t>
  </si>
  <si>
    <t>单位领导：</t>
  </si>
  <si>
    <t>库木西力克乡4村小学食堂水电维修预算表</t>
  </si>
  <si>
    <t>库木西力克乡4村小学</t>
  </si>
  <si>
    <t>规格</t>
  </si>
  <si>
    <t>单价</t>
  </si>
  <si>
    <t>总价</t>
  </si>
  <si>
    <t>整理电线</t>
  </si>
  <si>
    <t>冰箱，蒸饭车，消毒柜,灭蚊灯电线拉长，穿管</t>
  </si>
  <si>
    <t>贴瓷砖</t>
  </si>
  <si>
    <t>食堂墙面部分瓷砖上有松脱要铲除重新贴(30cm20cm)</t>
  </si>
  <si>
    <t>平方米</t>
  </si>
  <si>
    <t>温度计</t>
  </si>
  <si>
    <t>学校食堂里冰箱放的温度计</t>
  </si>
  <si>
    <t>下水槽盖子（不锈钢）</t>
  </si>
  <si>
    <t>（110#）</t>
  </si>
  <si>
    <t>下水道管子</t>
  </si>
  <si>
    <t>PVC110</t>
  </si>
  <si>
    <t>跟</t>
  </si>
  <si>
    <t>三头</t>
  </si>
  <si>
    <t>水管</t>
  </si>
  <si>
    <t>25PPR</t>
  </si>
  <si>
    <t>水管子胶水</t>
  </si>
  <si>
    <t>25ppr</t>
  </si>
  <si>
    <t>20PVC</t>
  </si>
  <si>
    <t>下水管</t>
  </si>
  <si>
    <t>下水器组合翻板落水防臭管套装</t>
  </si>
  <si>
    <t>排水软管子</t>
  </si>
  <si>
    <t>漏出咽通道洞泡沫封堵</t>
  </si>
  <si>
    <t>泡沫胶</t>
  </si>
  <si>
    <t>瓶</t>
  </si>
  <si>
    <t>劳务费</t>
  </si>
  <si>
    <t xml:space="preserve">  填表人：</t>
  </si>
  <si>
    <t>库木西力克乡5村小学食堂改造预算表</t>
  </si>
  <si>
    <t>库木西力克乡5小学</t>
  </si>
  <si>
    <t>名称</t>
  </si>
  <si>
    <t>合计（元）</t>
  </si>
  <si>
    <t>蒸饭车，和面机移位预算清单</t>
  </si>
  <si>
    <t>不锈钢线槽</t>
  </si>
  <si>
    <t>（防火，宽8厘米，深4厘米）</t>
  </si>
  <si>
    <t>米</t>
  </si>
  <si>
    <t>电缆</t>
  </si>
  <si>
    <t>（铜、三相、8#）</t>
  </si>
  <si>
    <t>电线</t>
  </si>
  <si>
    <t>（铜4平方）</t>
  </si>
  <si>
    <t>（防火，宽4厘米，深2厘米）</t>
  </si>
  <si>
    <t>线槽</t>
  </si>
  <si>
    <t>电胶布</t>
  </si>
  <si>
    <t>包</t>
  </si>
  <si>
    <t>下水槽维修清单</t>
  </si>
  <si>
    <t>下水道盖子（不锈钢）</t>
  </si>
  <si>
    <t>（75#）</t>
  </si>
  <si>
    <t>不锈钢地沟盖板长1米</t>
  </si>
  <si>
    <t>地沟贴瓷砖</t>
  </si>
  <si>
    <t>（20号ppr）</t>
  </si>
  <si>
    <t>贴砖、安装洗手池预算</t>
  </si>
  <si>
    <t>墙砖</t>
  </si>
  <si>
    <t>包工包料贴砖20cm*30cm</t>
  </si>
  <si>
    <t>不锈钢洗手池（1盆）</t>
  </si>
  <si>
    <t>高80厘米宽60厘米长60厘米，一个盆</t>
  </si>
  <si>
    <t>台</t>
  </si>
  <si>
    <t>不锈钢洗手池（2盆）</t>
  </si>
  <si>
    <t>高80厘米宽60厘米长160厘米</t>
  </si>
  <si>
    <t>ppr管子</t>
  </si>
  <si>
    <t>20cm</t>
  </si>
  <si>
    <t>三通</t>
  </si>
  <si>
    <t>直通</t>
  </si>
  <si>
    <t>PVC管子</t>
  </si>
  <si>
    <t>75cm</t>
  </si>
  <si>
    <t>软管</t>
  </si>
  <si>
    <t>感应水龙头</t>
  </si>
  <si>
    <t>打洞、封堵、上述材料安装费</t>
  </si>
  <si>
    <t>安装挡鼠板预算</t>
  </si>
  <si>
    <t>安装档鼠板</t>
  </si>
  <si>
    <t>食堂的所有新安装的防火门安装档鼠板（高60厘米，宽95厘米）</t>
  </si>
  <si>
    <t>库木西力克乡6村小学食堂改造预算表</t>
  </si>
  <si>
    <t>库木西力克乡6村小学</t>
  </si>
  <si>
    <t>规格型号</t>
  </si>
  <si>
    <t>食堂操作间下水道改造预算清单</t>
  </si>
  <si>
    <t>不锈钢地沟盖板</t>
  </si>
  <si>
    <t>长宽3*0.25</t>
  </si>
  <si>
    <t>瓷砖</t>
  </si>
  <si>
    <t>60*60</t>
  </si>
  <si>
    <t>块</t>
  </si>
  <si>
    <t>水泥</t>
  </si>
  <si>
    <t>袋</t>
  </si>
  <si>
    <t>迷沙</t>
  </si>
  <si>
    <t>立方</t>
  </si>
  <si>
    <t>人</t>
  </si>
  <si>
    <t>购买并安装水池水槽预算清单</t>
  </si>
  <si>
    <t>不锈钢水池水槽（三池三池），配三个水龙头</t>
  </si>
  <si>
    <t>三槽三池（配三个水龙头），长宽高（180*60*80），</t>
  </si>
  <si>
    <t>不锈钢单槽水池</t>
  </si>
  <si>
    <t>长宽高（80*60*80）</t>
  </si>
  <si>
    <t>水槽安装材料</t>
  </si>
  <si>
    <t>5根25mm管子，各种三头、弯头、接头，75mm管子3米(弯头，三头，接头）</t>
  </si>
  <si>
    <t>食堂操作间穿墙管道封堵预算清单</t>
  </si>
  <si>
    <t>砖</t>
  </si>
  <si>
    <t>沙子</t>
  </si>
  <si>
    <t>20cm*30cm</t>
  </si>
  <si>
    <t>平方</t>
  </si>
  <si>
    <t>库木西力克乡10村小学食堂改造预算表</t>
  </si>
  <si>
    <t>库木西力克乡10村小学</t>
  </si>
  <si>
    <t>日期：2024年8月13日</t>
  </si>
  <si>
    <t>洗菜洗手盆</t>
  </si>
  <si>
    <t>304加厚不锈钢,双池(宽1m,高0.8m)</t>
  </si>
  <si>
    <t>安装</t>
  </si>
  <si>
    <t>，</t>
  </si>
  <si>
    <t>白色瓷砖60*60,50平方(包括瓷砖劳务费)</t>
  </si>
  <si>
    <t>冰箱，蒸饭车，消毒柜通电，拉线等小维修
（安装开关插座，换灯泡）</t>
  </si>
  <si>
    <t>挡鼠板</t>
  </si>
  <si>
    <t>宽0.9m,高0.6m</t>
  </si>
  <si>
    <t>下水道盖子</t>
  </si>
  <si>
    <t>201不锈钢地沟盖板,长2m,宽0.5m</t>
  </si>
  <si>
    <t>食堂里冰箱放的温度计</t>
  </si>
  <si>
    <t>维修自来水管子</t>
  </si>
  <si>
    <t>挖坑深度0.6米左右,长度15米拉自来水管子,不切瓷砖水泥,感应水龙头2个,304加厚不锈钢,双池洗菜洗手盆(宽1m,高0.8m)(包工包料,其他要求学校提供)</t>
  </si>
  <si>
    <t>维修下水道管子</t>
  </si>
  <si>
    <t>挖坑深度0.4米左右,长度15米安装下水道管子,不切瓷砖水泥(包工包料,其他要求学校提供)</t>
  </si>
  <si>
    <t>库木西力克乡11村小学食堂移动洗菜池、蒸饭车，消毒柜报告预算清单</t>
  </si>
  <si>
    <t>库木西力克乡11小学</t>
  </si>
  <si>
    <t>物资名称</t>
  </si>
  <si>
    <t>移动洗菜池预算清单</t>
  </si>
  <si>
    <t>白色瓷砖</t>
  </si>
  <si>
    <t>60cm60cm</t>
  </si>
  <si>
    <t>移动蒸饭车，消毒柜预算清单</t>
  </si>
  <si>
    <t>空气开关</t>
  </si>
  <si>
    <t>4p63A</t>
  </si>
  <si>
    <t>3p64A</t>
  </si>
  <si>
    <t>空气开关盒子</t>
  </si>
  <si>
    <t>30cm*30cm</t>
  </si>
  <si>
    <t>墙外插座</t>
  </si>
  <si>
    <t>正五孔</t>
  </si>
  <si>
    <t>（防火，宽4厘米，深3厘米）</t>
  </si>
  <si>
    <t>电线（铜）</t>
  </si>
  <si>
    <t>（防火，宽3厘米，深2厘米）</t>
  </si>
  <si>
    <t>食堂做饭区前面的下水道盖子</t>
  </si>
  <si>
    <t>304不锈钢、长2.32米*内宽48cm*高15cm，内高6厘米、带漏水盖</t>
  </si>
  <si>
    <t>人工费</t>
  </si>
  <si>
    <t>2024年8月份食堂水电维修预算表</t>
  </si>
  <si>
    <t>库木西力克乡15村小学</t>
  </si>
  <si>
    <t>110号水管</t>
  </si>
  <si>
    <t>长，600CM，PWC空心圆管</t>
  </si>
  <si>
    <t>带安装</t>
  </si>
  <si>
    <t>110号弯头</t>
  </si>
  <si>
    <t>110号开关</t>
  </si>
  <si>
    <t>110号接头</t>
  </si>
  <si>
    <t>25号水管</t>
  </si>
  <si>
    <t>25号接头</t>
  </si>
  <si>
    <t>25号弯头</t>
  </si>
  <si>
    <t>更衣室安装</t>
  </si>
  <si>
    <t>冰箱，蒸饭车，消毒柜通电，拉线等小维修
（电线放防火线槽，安装开关插座，换灯泡）</t>
  </si>
  <si>
    <t>安装档鼠版</t>
  </si>
  <si>
    <t>食堂的所有们安装安装档鼠版（尺寸学校提供）</t>
  </si>
  <si>
    <t>食堂部分瓷砖上有裂缝要铲除重新贴（包工包料）</t>
  </si>
  <si>
    <t>地漏子</t>
  </si>
  <si>
    <t>不锈钢滴落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</si>
</sst>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4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12"/>
      <name val="Arial"/>
      <charset val="134"/>
    </font>
    <font>
      <sz val="14"/>
      <color indexed="8"/>
      <name val="宋体"/>
      <charset val="134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333333"/>
      <name val="宋体"/>
      <charset val="134"/>
      <scheme val="minor"/>
    </font>
    <font>
      <sz val="12"/>
      <color rgb="FF333333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  <font>
      <sz val="12"/>
      <color indexed="6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4" fillId="6" borderId="12" applyNumberFormat="0" applyAlignment="0" applyProtection="0">
      <alignment vertical="center"/>
    </xf>
    <xf numFmtId="0" fontId="35" fillId="7" borderId="14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43" fillId="0" borderId="0"/>
    <xf numFmtId="0" fontId="2" fillId="0" borderId="0"/>
  </cellStyleXfs>
  <cellXfs count="1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76" fontId="11" fillId="0" borderId="6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176" fontId="11" fillId="0" borderId="8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31" fontId="1" fillId="0" borderId="0" xfId="0" applyNumberFormat="1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/>
    </xf>
    <xf numFmtId="43" fontId="1" fillId="0" borderId="2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43" fontId="2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43" fontId="2" fillId="0" borderId="2" xfId="0" applyNumberFormat="1" applyFont="1" applyFill="1" applyBorder="1" applyAlignment="1">
      <alignment vertical="center"/>
    </xf>
    <xf numFmtId="0" fontId="20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shrinkToFit="1"/>
    </xf>
    <xf numFmtId="0" fontId="21" fillId="3" borderId="2" xfId="0" applyNumberFormat="1" applyFont="1" applyFill="1" applyBorder="1" applyAlignment="1">
      <alignment horizontal="center" vertical="center" shrinkToFit="1"/>
    </xf>
    <xf numFmtId="43" fontId="21" fillId="3" borderId="2" xfId="0" applyNumberFormat="1" applyFont="1" applyFill="1" applyBorder="1" applyAlignment="1">
      <alignment horizontal="center" vertical="center" shrinkToFit="1"/>
    </xf>
    <xf numFmtId="176" fontId="21" fillId="3" borderId="2" xfId="0" applyNumberFormat="1" applyFont="1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43" fontId="0" fillId="3" borderId="2" xfId="0" applyNumberFormat="1" applyFill="1" applyBorder="1" applyAlignment="1">
      <alignment horizontal="center" vertical="center"/>
    </xf>
    <xf numFmtId="177" fontId="0" fillId="3" borderId="2" xfId="0" applyNumberFormat="1" applyFill="1" applyBorder="1" applyAlignment="1">
      <alignment horizontal="center" vertical="center"/>
    </xf>
    <xf numFmtId="43" fontId="21" fillId="3" borderId="3" xfId="0" applyNumberFormat="1" applyFont="1" applyFill="1" applyBorder="1" applyAlignment="1">
      <alignment horizontal="center" vertical="center" shrinkToFit="1"/>
    </xf>
    <xf numFmtId="176" fontId="21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176" fontId="21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/>
    </xf>
    <xf numFmtId="176" fontId="21" fillId="0" borderId="2" xfId="0" applyNumberFormat="1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center"/>
    </xf>
    <xf numFmtId="0" fontId="20" fillId="0" borderId="2" xfId="0" applyNumberFormat="1" applyFont="1" applyFill="1" applyBorder="1" applyAlignment="1">
      <alignment horizontal="center" vertical="center" shrinkToFit="1"/>
    </xf>
    <xf numFmtId="0" fontId="21" fillId="0" borderId="2" xfId="0" applyNumberFormat="1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43" fontId="21" fillId="0" borderId="2" xfId="0" applyNumberFormat="1" applyFont="1" applyFill="1" applyBorder="1" applyAlignment="1">
      <alignment vertical="center" shrinkToFit="1"/>
    </xf>
    <xf numFmtId="0" fontId="21" fillId="0" borderId="2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/>
    </xf>
    <xf numFmtId="43" fontId="21" fillId="0" borderId="3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8-2009学年中小学基本数据统计表" xfId="49"/>
    <cellStyle name="常规_疏勒县2012-2013学年中小学在校生统计表" xfId="50"/>
    <cellStyle name="常规_Sheet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6"/>
  <sheetViews>
    <sheetView tabSelected="1" workbookViewId="0">
      <selection activeCell="J12" sqref="J12"/>
    </sheetView>
  </sheetViews>
  <sheetFormatPr defaultColWidth="9" defaultRowHeight="14.25"/>
  <cols>
    <col min="1" max="1" width="5.375" style="4" customWidth="1"/>
    <col min="2" max="2" width="20.375" style="4" customWidth="1"/>
    <col min="3" max="3" width="32.625" style="4" customWidth="1"/>
    <col min="4" max="5" width="5.375" style="4" customWidth="1"/>
    <col min="6" max="6" width="7.75" style="4" customWidth="1"/>
    <col min="7" max="7" width="10.375" style="4" customWidth="1"/>
    <col min="8" max="9" width="9" style="4"/>
    <col min="10" max="11" width="12.625" style="4"/>
    <col min="12" max="16384" width="9" style="4"/>
  </cols>
  <sheetData>
    <row r="1" s="4" customFormat="1" ht="2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5.1" customHeight="1" spans="1:8">
      <c r="A2" s="6"/>
      <c r="B2" s="7" t="s">
        <v>1</v>
      </c>
      <c r="C2" s="8" t="s">
        <v>2</v>
      </c>
      <c r="D2" s="8"/>
      <c r="E2" s="8"/>
      <c r="F2" s="9" t="s">
        <v>3</v>
      </c>
      <c r="G2" s="9"/>
      <c r="H2" s="9"/>
    </row>
    <row r="3" s="4" customFormat="1" ht="36" customHeight="1" spans="1:8">
      <c r="A3" s="105" t="s">
        <v>4</v>
      </c>
      <c r="B3" s="106" t="s">
        <v>5</v>
      </c>
      <c r="C3" s="107" t="s">
        <v>6</v>
      </c>
      <c r="D3" s="105" t="s">
        <v>7</v>
      </c>
      <c r="E3" s="105" t="s">
        <v>8</v>
      </c>
      <c r="F3" s="108" t="s">
        <v>9</v>
      </c>
      <c r="G3" s="108" t="s">
        <v>10</v>
      </c>
      <c r="H3" s="105" t="s">
        <v>11</v>
      </c>
    </row>
    <row r="4" s="4" customFormat="1" ht="36" customHeight="1" spans="1:8">
      <c r="A4" s="105">
        <v>1</v>
      </c>
      <c r="B4" s="109" t="s">
        <v>12</v>
      </c>
      <c r="C4" s="107" t="s">
        <v>13</v>
      </c>
      <c r="D4" s="105" t="s">
        <v>14</v>
      </c>
      <c r="E4" s="105">
        <v>11</v>
      </c>
      <c r="F4" s="110"/>
      <c r="G4" s="108">
        <f t="shared" ref="G4:G24" si="0">E4*F4</f>
        <v>0</v>
      </c>
      <c r="H4" s="105"/>
    </row>
    <row r="5" s="103" customFormat="1" ht="36" customHeight="1" spans="1:256">
      <c r="A5" s="105">
        <v>2</v>
      </c>
      <c r="B5" s="109" t="s">
        <v>15</v>
      </c>
      <c r="C5" s="107" t="s">
        <v>16</v>
      </c>
      <c r="D5" s="105" t="s">
        <v>17</v>
      </c>
      <c r="E5" s="105">
        <v>15</v>
      </c>
      <c r="F5" s="110"/>
      <c r="G5" s="108">
        <f t="shared" si="0"/>
        <v>0</v>
      </c>
      <c r="H5" s="10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103" customFormat="1" ht="36" customHeight="1" spans="1:256">
      <c r="A6" s="105">
        <v>3</v>
      </c>
      <c r="B6" s="109" t="s">
        <v>18</v>
      </c>
      <c r="C6" s="107" t="s">
        <v>19</v>
      </c>
      <c r="D6" s="105" t="s">
        <v>17</v>
      </c>
      <c r="E6" s="105">
        <v>15</v>
      </c>
      <c r="F6" s="110"/>
      <c r="G6" s="108">
        <f t="shared" si="0"/>
        <v>0</v>
      </c>
      <c r="H6" s="10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="103" customFormat="1" ht="36" customHeight="1" spans="1:256">
      <c r="A7" s="105">
        <v>4</v>
      </c>
      <c r="B7" s="109" t="s">
        <v>18</v>
      </c>
      <c r="C7" s="107" t="s">
        <v>20</v>
      </c>
      <c r="D7" s="105" t="s">
        <v>17</v>
      </c>
      <c r="E7" s="105">
        <v>2</v>
      </c>
      <c r="F7" s="110"/>
      <c r="G7" s="108">
        <f t="shared" si="0"/>
        <v>0</v>
      </c>
      <c r="H7" s="10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="103" customFormat="1" ht="36" customHeight="1" spans="1:256">
      <c r="A8" s="105">
        <v>5</v>
      </c>
      <c r="B8" s="111" t="s">
        <v>21</v>
      </c>
      <c r="C8" s="107" t="s">
        <v>22</v>
      </c>
      <c r="D8" s="105" t="s">
        <v>17</v>
      </c>
      <c r="E8" s="105">
        <v>6</v>
      </c>
      <c r="F8" s="110"/>
      <c r="G8" s="108">
        <f t="shared" si="0"/>
        <v>0</v>
      </c>
      <c r="H8" s="105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="103" customFormat="1" ht="36" customHeight="1" spans="1:256">
      <c r="A9" s="105">
        <v>6</v>
      </c>
      <c r="B9" s="109" t="s">
        <v>23</v>
      </c>
      <c r="C9" s="107" t="s">
        <v>24</v>
      </c>
      <c r="D9" s="105" t="s">
        <v>17</v>
      </c>
      <c r="E9" s="112">
        <v>10</v>
      </c>
      <c r="F9" s="110"/>
      <c r="G9" s="108">
        <f t="shared" si="0"/>
        <v>0</v>
      </c>
      <c r="H9" s="105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="103" customFormat="1" ht="36" customHeight="1" spans="1:256">
      <c r="A10" s="105">
        <v>7</v>
      </c>
      <c r="B10" s="109" t="s">
        <v>25</v>
      </c>
      <c r="C10" s="107" t="s">
        <v>26</v>
      </c>
      <c r="D10" s="105" t="s">
        <v>17</v>
      </c>
      <c r="E10" s="112">
        <v>10</v>
      </c>
      <c r="F10" s="110"/>
      <c r="G10" s="108">
        <f t="shared" si="0"/>
        <v>0</v>
      </c>
      <c r="H10" s="10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="103" customFormat="1" ht="36" customHeight="1" spans="1:256">
      <c r="A11" s="105">
        <v>8</v>
      </c>
      <c r="B11" s="109" t="s">
        <v>25</v>
      </c>
      <c r="C11" s="107" t="s">
        <v>27</v>
      </c>
      <c r="D11" s="105" t="s">
        <v>17</v>
      </c>
      <c r="E11" s="113">
        <v>2</v>
      </c>
      <c r="F11" s="110"/>
      <c r="G11" s="108">
        <f t="shared" si="0"/>
        <v>0</v>
      </c>
      <c r="H11" s="10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="103" customFormat="1" ht="36" customHeight="1" spans="1:256">
      <c r="A12" s="105">
        <v>9</v>
      </c>
      <c r="B12" s="109" t="s">
        <v>25</v>
      </c>
      <c r="C12" s="107" t="s">
        <v>28</v>
      </c>
      <c r="D12" s="114" t="s">
        <v>17</v>
      </c>
      <c r="E12" s="105">
        <v>10</v>
      </c>
      <c r="F12" s="115"/>
      <c r="G12" s="108">
        <f t="shared" si="0"/>
        <v>0</v>
      </c>
      <c r="H12" s="105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="103" customFormat="1" spans="1:256">
      <c r="A13" s="105">
        <v>10</v>
      </c>
      <c r="B13" s="116" t="s">
        <v>29</v>
      </c>
      <c r="C13" s="117" t="s">
        <v>30</v>
      </c>
      <c r="D13" s="114" t="s">
        <v>17</v>
      </c>
      <c r="E13" s="105">
        <v>2</v>
      </c>
      <c r="F13" s="115"/>
      <c r="G13" s="108">
        <f t="shared" si="0"/>
        <v>0</v>
      </c>
      <c r="H13" s="10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="104" customFormat="1" spans="1:256">
      <c r="A14" s="105">
        <v>11</v>
      </c>
      <c r="B14" s="116" t="s">
        <v>29</v>
      </c>
      <c r="C14" s="117" t="s">
        <v>31</v>
      </c>
      <c r="D14" s="114" t="s">
        <v>17</v>
      </c>
      <c r="E14" s="105">
        <v>1</v>
      </c>
      <c r="F14" s="115"/>
      <c r="G14" s="108">
        <f t="shared" si="0"/>
        <v>0</v>
      </c>
      <c r="H14" s="105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="4" customFormat="1" ht="57" spans="1:8">
      <c r="A15" s="105">
        <v>12</v>
      </c>
      <c r="B15" s="116" t="s">
        <v>32</v>
      </c>
      <c r="C15" s="117" t="s">
        <v>33</v>
      </c>
      <c r="D15" s="114" t="s">
        <v>34</v>
      </c>
      <c r="E15" s="105">
        <v>3</v>
      </c>
      <c r="F15" s="115"/>
      <c r="G15" s="108">
        <f t="shared" si="0"/>
        <v>0</v>
      </c>
      <c r="H15" s="105"/>
    </row>
    <row r="16" s="4" customFormat="1" ht="30" customHeight="1" spans="1:8">
      <c r="A16" s="105">
        <v>13</v>
      </c>
      <c r="B16" s="116" t="s">
        <v>35</v>
      </c>
      <c r="C16" s="105" t="s">
        <v>36</v>
      </c>
      <c r="D16" s="105" t="s">
        <v>37</v>
      </c>
      <c r="E16" s="105">
        <v>20</v>
      </c>
      <c r="F16" s="110"/>
      <c r="G16" s="108">
        <f t="shared" si="0"/>
        <v>0</v>
      </c>
      <c r="H16" s="105"/>
    </row>
    <row r="17" s="4" customFormat="1" ht="28.5" spans="1:8">
      <c r="A17" s="105">
        <v>14</v>
      </c>
      <c r="B17" s="116" t="s">
        <v>38</v>
      </c>
      <c r="C17" s="117" t="s">
        <v>39</v>
      </c>
      <c r="D17" s="114" t="s">
        <v>17</v>
      </c>
      <c r="E17" s="113">
        <v>5</v>
      </c>
      <c r="F17" s="115"/>
      <c r="G17" s="108">
        <f t="shared" si="0"/>
        <v>0</v>
      </c>
      <c r="H17" s="105"/>
    </row>
    <row r="18" s="4" customFormat="1" ht="28.5" spans="1:8">
      <c r="A18" s="105">
        <v>15</v>
      </c>
      <c r="B18" s="116" t="s">
        <v>38</v>
      </c>
      <c r="C18" s="117" t="s">
        <v>40</v>
      </c>
      <c r="D18" s="114" t="s">
        <v>17</v>
      </c>
      <c r="E18" s="105">
        <v>2</v>
      </c>
      <c r="F18" s="115"/>
      <c r="G18" s="108">
        <f t="shared" si="0"/>
        <v>0</v>
      </c>
      <c r="H18" s="105"/>
    </row>
    <row r="19" s="4" customFormat="1" ht="25" customHeight="1" spans="1:8">
      <c r="A19" s="105">
        <v>16</v>
      </c>
      <c r="B19" s="116" t="s">
        <v>41</v>
      </c>
      <c r="C19" s="118"/>
      <c r="D19" s="118" t="s">
        <v>42</v>
      </c>
      <c r="E19" s="105">
        <v>4</v>
      </c>
      <c r="F19" s="115"/>
      <c r="G19" s="108">
        <f t="shared" si="0"/>
        <v>0</v>
      </c>
      <c r="H19" s="105"/>
    </row>
    <row r="20" s="4" customFormat="1" ht="25" customHeight="1" spans="1:8">
      <c r="A20" s="105">
        <v>17</v>
      </c>
      <c r="B20" s="116" t="s">
        <v>43</v>
      </c>
      <c r="C20" s="105"/>
      <c r="D20" s="105" t="s">
        <v>44</v>
      </c>
      <c r="E20" s="105">
        <v>1</v>
      </c>
      <c r="F20" s="115"/>
      <c r="G20" s="108">
        <f t="shared" si="0"/>
        <v>0</v>
      </c>
      <c r="H20" s="105"/>
    </row>
    <row r="21" s="4" customFormat="1" ht="25" customHeight="1" spans="1:8">
      <c r="A21" s="105">
        <v>18</v>
      </c>
      <c r="B21" s="116" t="s">
        <v>45</v>
      </c>
      <c r="C21" s="105"/>
      <c r="D21" s="105" t="s">
        <v>44</v>
      </c>
      <c r="E21" s="105">
        <v>1</v>
      </c>
      <c r="F21" s="119"/>
      <c r="G21" s="108">
        <f t="shared" si="0"/>
        <v>0</v>
      </c>
      <c r="H21" s="105"/>
    </row>
    <row r="22" s="4" customFormat="1" ht="25" customHeight="1" spans="1:8">
      <c r="A22" s="105">
        <v>19</v>
      </c>
      <c r="B22" s="116" t="s">
        <v>46</v>
      </c>
      <c r="C22" s="105"/>
      <c r="D22" s="105" t="s">
        <v>47</v>
      </c>
      <c r="E22" s="105">
        <v>1</v>
      </c>
      <c r="F22" s="119"/>
      <c r="G22" s="108">
        <f t="shared" si="0"/>
        <v>0</v>
      </c>
      <c r="H22" s="105"/>
    </row>
    <row r="23" s="4" customFormat="1" ht="25" customHeight="1" spans="1:8">
      <c r="A23" s="105">
        <v>20</v>
      </c>
      <c r="B23" s="116" t="s">
        <v>48</v>
      </c>
      <c r="C23" s="105" t="s">
        <v>49</v>
      </c>
      <c r="D23" s="105" t="s">
        <v>17</v>
      </c>
      <c r="E23" s="105">
        <v>4</v>
      </c>
      <c r="F23" s="119"/>
      <c r="G23" s="108">
        <f t="shared" si="0"/>
        <v>0</v>
      </c>
      <c r="H23" s="105"/>
    </row>
    <row r="24" s="4" customFormat="1" ht="25" customHeight="1" spans="1:8">
      <c r="A24" s="105">
        <v>21</v>
      </c>
      <c r="B24" s="116" t="s">
        <v>50</v>
      </c>
      <c r="C24" s="105" t="s">
        <v>51</v>
      </c>
      <c r="D24" s="105" t="s">
        <v>34</v>
      </c>
      <c r="E24" s="105">
        <v>2</v>
      </c>
      <c r="F24" s="119"/>
      <c r="G24" s="108">
        <f t="shared" si="0"/>
        <v>0</v>
      </c>
      <c r="H24" s="105"/>
    </row>
    <row r="25" s="4" customFormat="1" ht="25" customHeight="1" spans="1:8">
      <c r="A25" s="105"/>
      <c r="B25" s="116" t="s">
        <v>52</v>
      </c>
      <c r="C25" s="105"/>
      <c r="D25" s="105"/>
      <c r="E25" s="105"/>
      <c r="F25" s="119"/>
      <c r="G25" s="108">
        <f>SUM(G4:G24)</f>
        <v>0</v>
      </c>
      <c r="H25" s="105"/>
    </row>
    <row r="26" s="4" customFormat="1" spans="2:6">
      <c r="B26" s="120" t="s">
        <v>53</v>
      </c>
      <c r="C26" s="120"/>
      <c r="F26" s="4" t="s">
        <v>54</v>
      </c>
    </row>
  </sheetData>
  <mergeCells count="3">
    <mergeCell ref="A1:H1"/>
    <mergeCell ref="C2:E2"/>
    <mergeCell ref="F2:H2"/>
  </mergeCells>
  <pageMargins left="0.786805555555556" right="0.354166666666667" top="1.02361111111111" bottom="0.354166666666667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F4" sqref="F4:F26"/>
    </sheetView>
  </sheetViews>
  <sheetFormatPr defaultColWidth="9" defaultRowHeight="14.25"/>
  <cols>
    <col min="1" max="1" width="5.375" style="4" customWidth="1"/>
    <col min="2" max="2" width="21.875" style="4" customWidth="1"/>
    <col min="3" max="3" width="29.125" style="4" customWidth="1"/>
    <col min="4" max="4" width="7.375" style="4" customWidth="1"/>
    <col min="5" max="5" width="5.375" style="4" customWidth="1"/>
    <col min="6" max="6" width="9.5" style="4" customWidth="1"/>
    <col min="7" max="7" width="10.625" style="4" customWidth="1"/>
    <col min="8" max="8" width="5.375" style="4" customWidth="1"/>
    <col min="9" max="16384" width="9" style="4"/>
  </cols>
  <sheetData>
    <row r="1" s="4" customFormat="1" ht="33" customHeight="1" spans="1:8">
      <c r="A1" s="79" t="s">
        <v>55</v>
      </c>
      <c r="B1" s="79"/>
      <c r="C1" s="79"/>
      <c r="D1" s="79"/>
      <c r="E1" s="79"/>
      <c r="F1" s="79"/>
      <c r="G1" s="79"/>
      <c r="H1" s="79"/>
    </row>
    <row r="2" s="1" customFormat="1" ht="26" customHeight="1" spans="1:8">
      <c r="A2" s="6"/>
      <c r="B2" s="80" t="s">
        <v>1</v>
      </c>
      <c r="C2" s="81" t="s">
        <v>56</v>
      </c>
      <c r="D2" s="81"/>
      <c r="E2" s="81"/>
      <c r="F2" s="82" t="s">
        <v>3</v>
      </c>
      <c r="G2" s="82"/>
      <c r="H2" s="82"/>
    </row>
    <row r="3" s="4" customFormat="1" ht="33" customHeight="1" spans="1:8">
      <c r="A3" s="10" t="s">
        <v>4</v>
      </c>
      <c r="B3" s="10" t="s">
        <v>5</v>
      </c>
      <c r="C3" s="11" t="s">
        <v>57</v>
      </c>
      <c r="D3" s="10" t="s">
        <v>7</v>
      </c>
      <c r="E3" s="10" t="s">
        <v>8</v>
      </c>
      <c r="F3" s="10" t="s">
        <v>58</v>
      </c>
      <c r="G3" s="10" t="s">
        <v>59</v>
      </c>
      <c r="H3" s="10" t="s">
        <v>11</v>
      </c>
    </row>
    <row r="4" s="2" customFormat="1" ht="75" customHeight="1" spans="1:8">
      <c r="A4" s="10">
        <v>1</v>
      </c>
      <c r="B4" s="10" t="s">
        <v>32</v>
      </c>
      <c r="C4" s="13" t="s">
        <v>33</v>
      </c>
      <c r="D4" s="10" t="s">
        <v>17</v>
      </c>
      <c r="E4" s="10">
        <v>2</v>
      </c>
      <c r="F4" s="76"/>
      <c r="G4" s="83">
        <f t="shared" ref="G4:G19" si="0">F4*E4</f>
        <v>0</v>
      </c>
      <c r="H4" s="10"/>
    </row>
    <row r="5" s="2" customFormat="1" ht="33" customHeight="1" spans="1:8">
      <c r="A5" s="10">
        <v>2</v>
      </c>
      <c r="B5" s="10" t="s">
        <v>60</v>
      </c>
      <c r="C5" s="13" t="s">
        <v>61</v>
      </c>
      <c r="D5" s="10" t="s">
        <v>47</v>
      </c>
      <c r="E5" s="10">
        <v>1</v>
      </c>
      <c r="F5" s="76"/>
      <c r="G5" s="83">
        <f t="shared" si="0"/>
        <v>0</v>
      </c>
      <c r="H5" s="10"/>
    </row>
    <row r="6" s="2" customFormat="1" ht="38" customHeight="1" spans="1:8">
      <c r="A6" s="10">
        <v>3</v>
      </c>
      <c r="B6" s="10" t="s">
        <v>62</v>
      </c>
      <c r="C6" s="13" t="s">
        <v>63</v>
      </c>
      <c r="D6" s="10" t="s">
        <v>64</v>
      </c>
      <c r="E6" s="10">
        <v>2</v>
      </c>
      <c r="F6" s="76"/>
      <c r="G6" s="83">
        <f t="shared" si="0"/>
        <v>0</v>
      </c>
      <c r="H6" s="10"/>
    </row>
    <row r="7" s="2" customFormat="1" ht="24" customHeight="1" spans="1:8">
      <c r="A7" s="10">
        <v>4</v>
      </c>
      <c r="B7" s="10" t="s">
        <v>65</v>
      </c>
      <c r="C7" s="10" t="s">
        <v>66</v>
      </c>
      <c r="D7" s="10" t="s">
        <v>17</v>
      </c>
      <c r="E7" s="10">
        <v>4</v>
      </c>
      <c r="F7" s="76"/>
      <c r="G7" s="83">
        <f t="shared" si="0"/>
        <v>0</v>
      </c>
      <c r="H7" s="10"/>
    </row>
    <row r="8" s="2" customFormat="1" ht="22" customHeight="1" spans="1:8">
      <c r="A8" s="10">
        <v>5</v>
      </c>
      <c r="B8" s="71" t="s">
        <v>67</v>
      </c>
      <c r="C8" s="84" t="s">
        <v>68</v>
      </c>
      <c r="D8" s="71" t="s">
        <v>17</v>
      </c>
      <c r="E8" s="71">
        <v>3</v>
      </c>
      <c r="F8" s="73"/>
      <c r="G8" s="83">
        <f t="shared" si="0"/>
        <v>0</v>
      </c>
      <c r="H8" s="10"/>
    </row>
    <row r="9" s="2" customFormat="1" ht="20" customHeight="1" spans="1:8">
      <c r="A9" s="10"/>
      <c r="B9" s="85" t="s">
        <v>69</v>
      </c>
      <c r="C9" s="85" t="s">
        <v>70</v>
      </c>
      <c r="D9" s="85" t="s">
        <v>71</v>
      </c>
      <c r="E9" s="85">
        <v>2</v>
      </c>
      <c r="F9" s="86"/>
      <c r="G9" s="86">
        <f t="shared" si="0"/>
        <v>0</v>
      </c>
      <c r="H9" s="10"/>
    </row>
    <row r="10" s="2" customFormat="1" ht="20" customHeight="1" spans="1:8">
      <c r="A10" s="10"/>
      <c r="B10" s="85" t="s">
        <v>23</v>
      </c>
      <c r="C10" s="85" t="s">
        <v>70</v>
      </c>
      <c r="D10" s="85" t="s">
        <v>17</v>
      </c>
      <c r="E10" s="85">
        <v>4</v>
      </c>
      <c r="F10" s="86"/>
      <c r="G10" s="86">
        <f t="shared" si="0"/>
        <v>0</v>
      </c>
      <c r="H10" s="10"/>
    </row>
    <row r="11" s="2" customFormat="1" ht="20" customHeight="1" spans="1:8">
      <c r="A11" s="10"/>
      <c r="B11" s="85" t="s">
        <v>72</v>
      </c>
      <c r="C11" s="85" t="s">
        <v>70</v>
      </c>
      <c r="D11" s="85" t="s">
        <v>17</v>
      </c>
      <c r="E11" s="85">
        <v>2</v>
      </c>
      <c r="F11" s="86"/>
      <c r="G11" s="86">
        <f t="shared" si="0"/>
        <v>0</v>
      </c>
      <c r="H11" s="10"/>
    </row>
    <row r="12" s="2" customFormat="1" ht="20" customHeight="1" spans="1:8">
      <c r="A12" s="10"/>
      <c r="B12" s="85" t="s">
        <v>25</v>
      </c>
      <c r="C12" s="85" t="s">
        <v>70</v>
      </c>
      <c r="D12" s="85" t="s">
        <v>17</v>
      </c>
      <c r="E12" s="85">
        <v>3</v>
      </c>
      <c r="F12" s="86"/>
      <c r="G12" s="86">
        <f t="shared" si="0"/>
        <v>0</v>
      </c>
      <c r="H12" s="10"/>
    </row>
    <row r="13" s="2" customFormat="1" ht="20" customHeight="1" spans="1:8">
      <c r="A13" s="10"/>
      <c r="B13" s="85" t="s">
        <v>73</v>
      </c>
      <c r="C13" s="85" t="s">
        <v>74</v>
      </c>
      <c r="D13" s="85" t="s">
        <v>17</v>
      </c>
      <c r="E13" s="85">
        <v>8</v>
      </c>
      <c r="F13" s="86"/>
      <c r="G13" s="86">
        <f t="shared" si="0"/>
        <v>0</v>
      </c>
      <c r="H13" s="10"/>
    </row>
    <row r="14" s="2" customFormat="1" ht="23" customHeight="1" spans="1:8">
      <c r="A14" s="10"/>
      <c r="B14" s="87" t="s">
        <v>75</v>
      </c>
      <c r="C14" s="85"/>
      <c r="D14" s="85" t="s">
        <v>17</v>
      </c>
      <c r="E14" s="85">
        <v>1</v>
      </c>
      <c r="F14" s="86"/>
      <c r="G14" s="86">
        <f t="shared" si="0"/>
        <v>0</v>
      </c>
      <c r="H14" s="10"/>
    </row>
    <row r="15" s="2" customFormat="1" ht="23" customHeight="1" spans="1:8">
      <c r="A15" s="10"/>
      <c r="B15" s="87" t="s">
        <v>23</v>
      </c>
      <c r="C15" s="85" t="s">
        <v>76</v>
      </c>
      <c r="D15" s="85" t="s">
        <v>17</v>
      </c>
      <c r="E15" s="85">
        <v>8</v>
      </c>
      <c r="F15" s="86"/>
      <c r="G15" s="86">
        <f t="shared" si="0"/>
        <v>0</v>
      </c>
      <c r="H15" s="10"/>
    </row>
    <row r="16" s="2" customFormat="1" ht="23" customHeight="1" spans="1:8">
      <c r="A16" s="10"/>
      <c r="B16" s="87" t="s">
        <v>25</v>
      </c>
      <c r="C16" s="85" t="s">
        <v>77</v>
      </c>
      <c r="D16" s="85" t="s">
        <v>17</v>
      </c>
      <c r="E16" s="85">
        <v>8</v>
      </c>
      <c r="F16" s="86"/>
      <c r="G16" s="86">
        <f t="shared" si="0"/>
        <v>0</v>
      </c>
      <c r="H16" s="10"/>
    </row>
    <row r="17" s="2" customFormat="1" ht="23" customHeight="1" spans="1:8">
      <c r="A17" s="10"/>
      <c r="B17" s="87" t="s">
        <v>23</v>
      </c>
      <c r="C17" s="85" t="s">
        <v>77</v>
      </c>
      <c r="D17" s="85" t="s">
        <v>17</v>
      </c>
      <c r="E17" s="85">
        <v>6</v>
      </c>
      <c r="F17" s="86"/>
      <c r="G17" s="86">
        <f t="shared" si="0"/>
        <v>0</v>
      </c>
      <c r="H17" s="10"/>
    </row>
    <row r="18" s="2" customFormat="1" ht="30" customHeight="1" spans="1:8">
      <c r="A18" s="10">
        <v>6</v>
      </c>
      <c r="B18" s="71" t="s">
        <v>78</v>
      </c>
      <c r="C18" s="88" t="s">
        <v>79</v>
      </c>
      <c r="D18" s="71" t="s">
        <v>17</v>
      </c>
      <c r="E18" s="71">
        <v>8</v>
      </c>
      <c r="F18" s="73"/>
      <c r="G18" s="83">
        <f t="shared" si="0"/>
        <v>0</v>
      </c>
      <c r="H18" s="45"/>
    </row>
    <row r="19" s="4" customFormat="1" ht="33" customHeight="1" spans="1:8">
      <c r="A19" s="10">
        <v>7</v>
      </c>
      <c r="B19" s="10" t="s">
        <v>38</v>
      </c>
      <c r="C19" s="13" t="s">
        <v>40</v>
      </c>
      <c r="D19" s="71" t="s">
        <v>17</v>
      </c>
      <c r="E19" s="10">
        <v>2</v>
      </c>
      <c r="F19" s="76"/>
      <c r="G19" s="83">
        <f t="shared" si="0"/>
        <v>0</v>
      </c>
      <c r="H19" s="10"/>
    </row>
    <row r="20" s="4" customFormat="1" ht="39" customHeight="1" spans="1:8">
      <c r="A20" s="10">
        <v>8</v>
      </c>
      <c r="B20" s="89" t="s">
        <v>38</v>
      </c>
      <c r="C20" s="90" t="s">
        <v>39</v>
      </c>
      <c r="D20" s="91" t="s">
        <v>17</v>
      </c>
      <c r="E20" s="92">
        <v>3</v>
      </c>
      <c r="F20" s="93"/>
      <c r="G20" s="94">
        <f t="shared" ref="G20:G25" si="1">E20*F20</f>
        <v>0</v>
      </c>
      <c r="H20" s="10"/>
    </row>
    <row r="21" s="4" customFormat="1" ht="24" customHeight="1" spans="1:8">
      <c r="A21" s="10">
        <v>9</v>
      </c>
      <c r="B21" s="95" t="s">
        <v>80</v>
      </c>
      <c r="C21" s="95"/>
      <c r="D21" s="95" t="s">
        <v>17</v>
      </c>
      <c r="E21" s="95">
        <v>6</v>
      </c>
      <c r="F21" s="96"/>
      <c r="G21" s="97">
        <f t="shared" si="1"/>
        <v>0</v>
      </c>
      <c r="H21" s="75"/>
    </row>
    <row r="22" s="4" customFormat="1" ht="24" customHeight="1" spans="1:8">
      <c r="A22" s="10">
        <v>10</v>
      </c>
      <c r="B22" s="89" t="s">
        <v>43</v>
      </c>
      <c r="C22" s="89"/>
      <c r="D22" s="89" t="s">
        <v>44</v>
      </c>
      <c r="E22" s="89">
        <v>1</v>
      </c>
      <c r="F22" s="93"/>
      <c r="G22" s="94">
        <f t="shared" si="1"/>
        <v>0</v>
      </c>
      <c r="H22" s="45"/>
    </row>
    <row r="23" s="4" customFormat="1" ht="24" customHeight="1" spans="1:8">
      <c r="A23" s="10">
        <v>11</v>
      </c>
      <c r="B23" s="89" t="s">
        <v>45</v>
      </c>
      <c r="C23" s="89"/>
      <c r="D23" s="89" t="s">
        <v>44</v>
      </c>
      <c r="E23" s="89">
        <v>1</v>
      </c>
      <c r="F23" s="98"/>
      <c r="G23" s="94">
        <f t="shared" si="1"/>
        <v>0</v>
      </c>
      <c r="H23" s="45"/>
    </row>
    <row r="24" s="4" customFormat="1" ht="24" customHeight="1" spans="1:8">
      <c r="A24" s="10">
        <v>12</v>
      </c>
      <c r="B24" s="89" t="s">
        <v>29</v>
      </c>
      <c r="C24" s="90" t="s">
        <v>31</v>
      </c>
      <c r="D24" s="91" t="s">
        <v>17</v>
      </c>
      <c r="E24" s="89">
        <v>1</v>
      </c>
      <c r="F24" s="93"/>
      <c r="G24" s="99">
        <f t="shared" si="1"/>
        <v>0</v>
      </c>
      <c r="H24" s="45"/>
    </row>
    <row r="25" s="4" customFormat="1" ht="24" customHeight="1" spans="1:8">
      <c r="A25" s="10">
        <v>13</v>
      </c>
      <c r="B25" s="100" t="s">
        <v>81</v>
      </c>
      <c r="C25" s="100" t="s">
        <v>82</v>
      </c>
      <c r="D25" s="100" t="s">
        <v>83</v>
      </c>
      <c r="E25" s="100">
        <v>2</v>
      </c>
      <c r="F25" s="100"/>
      <c r="G25" s="99">
        <f t="shared" si="1"/>
        <v>0</v>
      </c>
      <c r="H25" s="10"/>
    </row>
    <row r="26" s="4" customFormat="1" ht="24" customHeight="1" spans="1:8">
      <c r="A26" s="10">
        <v>14</v>
      </c>
      <c r="B26" s="10" t="s">
        <v>84</v>
      </c>
      <c r="C26" s="10"/>
      <c r="D26" s="10"/>
      <c r="E26" s="10"/>
      <c r="F26" s="10"/>
      <c r="G26" s="76">
        <v>500</v>
      </c>
      <c r="H26" s="45"/>
    </row>
    <row r="27" s="4" customFormat="1" ht="27" customHeight="1" spans="1:8">
      <c r="A27" s="10" t="s">
        <v>52</v>
      </c>
      <c r="B27" s="10"/>
      <c r="C27" s="10"/>
      <c r="D27" s="10"/>
      <c r="E27" s="10"/>
      <c r="F27" s="10"/>
      <c r="G27" s="14">
        <f>SUM(G4:G26)</f>
        <v>500</v>
      </c>
      <c r="H27" s="10"/>
    </row>
    <row r="28" customFormat="1" ht="30" customHeight="1" spans="1:9">
      <c r="A28" s="101" t="s">
        <v>85</v>
      </c>
      <c r="B28" s="101"/>
      <c r="C28" s="16"/>
      <c r="D28" s="102" t="s">
        <v>54</v>
      </c>
      <c r="E28" s="102"/>
      <c r="F28" s="102"/>
      <c r="G28" s="102"/>
      <c r="H28" s="102"/>
      <c r="I28" s="4"/>
    </row>
  </sheetData>
  <mergeCells count="6">
    <mergeCell ref="A1:H1"/>
    <mergeCell ref="C2:E2"/>
    <mergeCell ref="F2:H2"/>
    <mergeCell ref="A27:F27"/>
    <mergeCell ref="A28:B28"/>
    <mergeCell ref="D28:H28"/>
  </mergeCells>
  <printOptions horizontalCentered="1"/>
  <pageMargins left="0.432638888888889" right="0.550694444444444" top="0.236111111111111" bottom="0.236111111111111" header="0.0784722222222222" footer="0.0388888888888889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23" workbookViewId="0">
      <selection activeCell="F37" sqref="F37:F38"/>
    </sheetView>
  </sheetViews>
  <sheetFormatPr defaultColWidth="9" defaultRowHeight="13.5" outlineLevelCol="7"/>
  <cols>
    <col min="1" max="1" width="5.375" customWidth="1"/>
    <col min="2" max="2" width="21.375" customWidth="1"/>
    <col min="3" max="3" width="18.25" customWidth="1"/>
    <col min="4" max="4" width="11" customWidth="1"/>
    <col min="6" max="6" width="9.375"/>
    <col min="7" max="7" width="12.5" customWidth="1"/>
  </cols>
  <sheetData>
    <row r="1" ht="22.5" spans="1:8">
      <c r="A1" s="66" t="s">
        <v>86</v>
      </c>
      <c r="B1" s="66"/>
      <c r="C1" s="66"/>
      <c r="D1" s="66"/>
      <c r="E1" s="66"/>
      <c r="F1" s="66"/>
      <c r="G1" s="66"/>
      <c r="H1" s="66"/>
    </row>
    <row r="2" s="1" customFormat="1" ht="35.1" customHeight="1" spans="1:8">
      <c r="A2" s="6"/>
      <c r="B2" s="7" t="s">
        <v>1</v>
      </c>
      <c r="C2" s="8" t="s">
        <v>87</v>
      </c>
      <c r="D2" s="8"/>
      <c r="E2" s="8"/>
      <c r="F2" s="9" t="s">
        <v>3</v>
      </c>
      <c r="G2" s="9"/>
      <c r="H2" s="9"/>
    </row>
    <row r="3" ht="27" customHeight="1" spans="1:8">
      <c r="A3" s="67" t="s">
        <v>4</v>
      </c>
      <c r="B3" s="67" t="s">
        <v>88</v>
      </c>
      <c r="C3" s="67" t="s">
        <v>7</v>
      </c>
      <c r="D3" s="67"/>
      <c r="E3" s="67" t="s">
        <v>8</v>
      </c>
      <c r="F3" s="67" t="s">
        <v>58</v>
      </c>
      <c r="G3" s="67" t="s">
        <v>89</v>
      </c>
      <c r="H3" s="67" t="s">
        <v>11</v>
      </c>
    </row>
    <row r="4" ht="27" customHeight="1" spans="1:8">
      <c r="A4" s="68" t="s">
        <v>90</v>
      </c>
      <c r="B4" s="69"/>
      <c r="C4" s="69"/>
      <c r="D4" s="69"/>
      <c r="E4" s="69"/>
      <c r="F4" s="69"/>
      <c r="G4" s="69"/>
      <c r="H4" s="70"/>
    </row>
    <row r="5" ht="27" spans="1:8">
      <c r="A5" s="71">
        <v>1</v>
      </c>
      <c r="B5" s="71" t="s">
        <v>91</v>
      </c>
      <c r="C5" s="72" t="s">
        <v>92</v>
      </c>
      <c r="D5" s="72" t="s">
        <v>93</v>
      </c>
      <c r="E5" s="71">
        <v>13</v>
      </c>
      <c r="F5" s="73"/>
      <c r="G5" s="74">
        <f t="shared" ref="G5:G11" si="0">E5*F5</f>
        <v>0</v>
      </c>
      <c r="H5" s="71"/>
    </row>
    <row r="6" ht="20" customHeight="1" spans="1:8">
      <c r="A6" s="71">
        <v>2</v>
      </c>
      <c r="B6" s="71" t="s">
        <v>94</v>
      </c>
      <c r="C6" s="71" t="s">
        <v>95</v>
      </c>
      <c r="D6" s="71" t="s">
        <v>93</v>
      </c>
      <c r="E6" s="71">
        <v>26</v>
      </c>
      <c r="F6" s="73"/>
      <c r="G6" s="74">
        <f t="shared" si="0"/>
        <v>0</v>
      </c>
      <c r="H6" s="71"/>
    </row>
    <row r="7" ht="20" customHeight="1" spans="1:8">
      <c r="A7" s="71">
        <v>3</v>
      </c>
      <c r="B7" s="71" t="s">
        <v>96</v>
      </c>
      <c r="C7" s="71" t="s">
        <v>97</v>
      </c>
      <c r="D7" s="71" t="s">
        <v>93</v>
      </c>
      <c r="E7" s="71">
        <v>3</v>
      </c>
      <c r="F7" s="73"/>
      <c r="G7" s="74">
        <f t="shared" si="0"/>
        <v>0</v>
      </c>
      <c r="H7" s="75"/>
    </row>
    <row r="8" ht="27" spans="1:8">
      <c r="A8" s="71">
        <v>4</v>
      </c>
      <c r="B8" s="71" t="s">
        <v>91</v>
      </c>
      <c r="C8" s="72" t="s">
        <v>98</v>
      </c>
      <c r="D8" s="72" t="s">
        <v>93</v>
      </c>
      <c r="E8" s="71">
        <v>4</v>
      </c>
      <c r="F8" s="73"/>
      <c r="G8" s="74">
        <f t="shared" si="0"/>
        <v>0</v>
      </c>
      <c r="H8" s="75"/>
    </row>
    <row r="9" ht="20" customHeight="1" spans="1:8">
      <c r="A9" s="71">
        <v>5</v>
      </c>
      <c r="B9" s="71" t="s">
        <v>99</v>
      </c>
      <c r="C9" s="72"/>
      <c r="D9" s="72" t="s">
        <v>93</v>
      </c>
      <c r="E9" s="71">
        <v>6</v>
      </c>
      <c r="F9" s="73"/>
      <c r="G9" s="74">
        <f t="shared" si="0"/>
        <v>0</v>
      </c>
      <c r="H9" s="75"/>
    </row>
    <row r="10" ht="20" customHeight="1" spans="1:8">
      <c r="A10" s="71">
        <v>6</v>
      </c>
      <c r="B10" s="71" t="s">
        <v>100</v>
      </c>
      <c r="C10" s="71"/>
      <c r="D10" s="71" t="s">
        <v>101</v>
      </c>
      <c r="E10" s="71">
        <v>5</v>
      </c>
      <c r="F10" s="73"/>
      <c r="G10" s="74">
        <f t="shared" si="0"/>
        <v>0</v>
      </c>
      <c r="H10" s="75"/>
    </row>
    <row r="11" ht="20" customHeight="1" spans="1:8">
      <c r="A11" s="71">
        <v>7</v>
      </c>
      <c r="B11" s="71" t="s">
        <v>84</v>
      </c>
      <c r="C11" s="71"/>
      <c r="D11" s="71" t="s">
        <v>17</v>
      </c>
      <c r="E11" s="71">
        <v>2</v>
      </c>
      <c r="F11" s="73"/>
      <c r="G11" s="74">
        <f t="shared" si="0"/>
        <v>0</v>
      </c>
      <c r="H11" s="75"/>
    </row>
    <row r="12" ht="20" customHeight="1" spans="1:8">
      <c r="A12" s="68" t="s">
        <v>102</v>
      </c>
      <c r="B12" s="69"/>
      <c r="C12" s="69"/>
      <c r="D12" s="69"/>
      <c r="E12" s="69"/>
      <c r="F12" s="69"/>
      <c r="G12" s="69"/>
      <c r="H12" s="70"/>
    </row>
    <row r="13" ht="20" customHeight="1" spans="1:8">
      <c r="A13" s="71">
        <v>8</v>
      </c>
      <c r="B13" s="71" t="s">
        <v>103</v>
      </c>
      <c r="C13" s="71" t="s">
        <v>68</v>
      </c>
      <c r="D13" s="71" t="s">
        <v>17</v>
      </c>
      <c r="E13" s="71">
        <v>2</v>
      </c>
      <c r="F13" s="73"/>
      <c r="G13" s="74">
        <f t="shared" ref="G13:G19" si="1">E13*F13</f>
        <v>0</v>
      </c>
      <c r="H13" s="75"/>
    </row>
    <row r="14" ht="20" customHeight="1" spans="1:8">
      <c r="A14" s="71">
        <v>9</v>
      </c>
      <c r="B14" s="71" t="s">
        <v>103</v>
      </c>
      <c r="C14" s="71" t="s">
        <v>104</v>
      </c>
      <c r="D14" s="71" t="s">
        <v>17</v>
      </c>
      <c r="E14" s="71">
        <v>7</v>
      </c>
      <c r="F14" s="73"/>
      <c r="G14" s="74">
        <f t="shared" si="1"/>
        <v>0</v>
      </c>
      <c r="H14" s="75"/>
    </row>
    <row r="15" ht="20" customHeight="1" spans="1:8">
      <c r="A15" s="71">
        <v>10</v>
      </c>
      <c r="B15" s="71" t="s">
        <v>80</v>
      </c>
      <c r="C15" s="71"/>
      <c r="D15" s="71" t="s">
        <v>17</v>
      </c>
      <c r="E15" s="71">
        <v>10</v>
      </c>
      <c r="F15" s="73"/>
      <c r="G15" s="74">
        <f t="shared" si="1"/>
        <v>0</v>
      </c>
      <c r="H15" s="75"/>
    </row>
    <row r="16" ht="20" customHeight="1" spans="1:8">
      <c r="A16" s="71">
        <v>11</v>
      </c>
      <c r="B16" s="71" t="s">
        <v>105</v>
      </c>
      <c r="C16" s="71"/>
      <c r="D16" s="71" t="s">
        <v>17</v>
      </c>
      <c r="E16" s="71">
        <v>3</v>
      </c>
      <c r="F16" s="73"/>
      <c r="G16" s="74">
        <f t="shared" si="1"/>
        <v>0</v>
      </c>
      <c r="H16" s="75"/>
    </row>
    <row r="17" ht="20" customHeight="1" spans="1:8">
      <c r="A17" s="71">
        <v>12</v>
      </c>
      <c r="B17" s="71" t="s">
        <v>106</v>
      </c>
      <c r="C17" s="71"/>
      <c r="D17" s="71" t="s">
        <v>64</v>
      </c>
      <c r="E17" s="71">
        <v>2</v>
      </c>
      <c r="F17" s="73"/>
      <c r="G17" s="74">
        <f t="shared" si="1"/>
        <v>0</v>
      </c>
      <c r="H17" s="75"/>
    </row>
    <row r="18" ht="20" customHeight="1" spans="1:8">
      <c r="A18" s="71">
        <v>13</v>
      </c>
      <c r="B18" s="71" t="s">
        <v>84</v>
      </c>
      <c r="C18" s="71"/>
      <c r="D18" s="71"/>
      <c r="E18" s="71">
        <v>1</v>
      </c>
      <c r="F18" s="73"/>
      <c r="G18" s="74">
        <f t="shared" si="1"/>
        <v>0</v>
      </c>
      <c r="H18" s="75"/>
    </row>
    <row r="19" ht="20" customHeight="1" spans="1:8">
      <c r="A19" s="71">
        <v>14</v>
      </c>
      <c r="B19" s="71" t="s">
        <v>25</v>
      </c>
      <c r="C19" s="71" t="s">
        <v>107</v>
      </c>
      <c r="D19" s="71" t="s">
        <v>17</v>
      </c>
      <c r="E19" s="71">
        <v>10</v>
      </c>
      <c r="F19" s="73"/>
      <c r="G19" s="74">
        <f t="shared" si="1"/>
        <v>0</v>
      </c>
      <c r="H19" s="75"/>
    </row>
    <row r="20" ht="20" customHeight="1" spans="1:8">
      <c r="A20" s="68" t="s">
        <v>108</v>
      </c>
      <c r="B20" s="69"/>
      <c r="C20" s="69"/>
      <c r="D20" s="69"/>
      <c r="E20" s="69"/>
      <c r="F20" s="69"/>
      <c r="G20" s="69"/>
      <c r="H20" s="70"/>
    </row>
    <row r="21" ht="27" spans="1:8">
      <c r="A21" s="71">
        <v>15</v>
      </c>
      <c r="B21" s="71" t="s">
        <v>109</v>
      </c>
      <c r="C21" s="72" t="s">
        <v>110</v>
      </c>
      <c r="D21" s="71" t="s">
        <v>64</v>
      </c>
      <c r="E21" s="71">
        <v>15</v>
      </c>
      <c r="F21" s="73"/>
      <c r="G21" s="74">
        <f t="shared" ref="G21:G35" si="2">E21*F21</f>
        <v>0</v>
      </c>
      <c r="H21" s="75"/>
    </row>
    <row r="22" ht="27" spans="1:8">
      <c r="A22" s="71">
        <v>16</v>
      </c>
      <c r="B22" s="71" t="s">
        <v>111</v>
      </c>
      <c r="C22" s="72" t="s">
        <v>112</v>
      </c>
      <c r="D22" s="71" t="s">
        <v>113</v>
      </c>
      <c r="E22" s="71">
        <v>1</v>
      </c>
      <c r="F22" s="73"/>
      <c r="G22" s="74">
        <f t="shared" si="2"/>
        <v>0</v>
      </c>
      <c r="H22" s="75"/>
    </row>
    <row r="23" ht="27" spans="1:8">
      <c r="A23" s="71">
        <v>17</v>
      </c>
      <c r="B23" s="71" t="s">
        <v>114</v>
      </c>
      <c r="C23" s="72" t="s">
        <v>115</v>
      </c>
      <c r="D23" s="71" t="s">
        <v>113</v>
      </c>
      <c r="E23" s="71">
        <v>1</v>
      </c>
      <c r="F23" s="73"/>
      <c r="G23" s="74">
        <f t="shared" si="2"/>
        <v>0</v>
      </c>
      <c r="H23" s="75"/>
    </row>
    <row r="24" ht="20" customHeight="1" spans="1:8">
      <c r="A24" s="71">
        <v>18</v>
      </c>
      <c r="B24" s="71" t="s">
        <v>116</v>
      </c>
      <c r="C24" s="71" t="s">
        <v>117</v>
      </c>
      <c r="D24" s="71" t="s">
        <v>71</v>
      </c>
      <c r="E24" s="71">
        <v>2</v>
      </c>
      <c r="F24" s="73"/>
      <c r="G24" s="74">
        <f t="shared" si="2"/>
        <v>0</v>
      </c>
      <c r="H24" s="75"/>
    </row>
    <row r="25" ht="20" customHeight="1" spans="1:8">
      <c r="A25" s="71">
        <v>19</v>
      </c>
      <c r="B25" s="71" t="s">
        <v>23</v>
      </c>
      <c r="C25" s="71" t="s">
        <v>117</v>
      </c>
      <c r="D25" s="71" t="s">
        <v>17</v>
      </c>
      <c r="E25" s="71">
        <v>5</v>
      </c>
      <c r="F25" s="73"/>
      <c r="G25" s="74">
        <f t="shared" si="2"/>
        <v>0</v>
      </c>
      <c r="H25" s="75"/>
    </row>
    <row r="26" ht="20" customHeight="1" spans="1:8">
      <c r="A26" s="71">
        <v>20</v>
      </c>
      <c r="B26" s="71" t="s">
        <v>118</v>
      </c>
      <c r="C26" s="71" t="s">
        <v>117</v>
      </c>
      <c r="D26" s="71" t="s">
        <v>17</v>
      </c>
      <c r="E26" s="71">
        <v>5</v>
      </c>
      <c r="F26" s="73"/>
      <c r="G26" s="74">
        <f t="shared" si="2"/>
        <v>0</v>
      </c>
      <c r="H26" s="75"/>
    </row>
    <row r="27" ht="20" customHeight="1" spans="1:8">
      <c r="A27" s="71">
        <v>21</v>
      </c>
      <c r="B27" s="71" t="s">
        <v>119</v>
      </c>
      <c r="C27" s="71" t="s">
        <v>117</v>
      </c>
      <c r="D27" s="71" t="s">
        <v>17</v>
      </c>
      <c r="E27" s="71">
        <v>5</v>
      </c>
      <c r="F27" s="73"/>
      <c r="G27" s="74">
        <f t="shared" si="2"/>
        <v>0</v>
      </c>
      <c r="H27" s="75"/>
    </row>
    <row r="28" ht="20" customHeight="1" spans="1:8">
      <c r="A28" s="71">
        <v>22</v>
      </c>
      <c r="B28" s="71" t="s">
        <v>120</v>
      </c>
      <c r="C28" s="71" t="s">
        <v>121</v>
      </c>
      <c r="D28" s="71" t="s">
        <v>71</v>
      </c>
      <c r="E28" s="71">
        <v>1</v>
      </c>
      <c r="F28" s="73"/>
      <c r="G28" s="74">
        <f t="shared" si="2"/>
        <v>0</v>
      </c>
      <c r="H28" s="75"/>
    </row>
    <row r="29" ht="20" customHeight="1" spans="1:8">
      <c r="A29" s="71">
        <v>23</v>
      </c>
      <c r="B29" s="71" t="s">
        <v>23</v>
      </c>
      <c r="C29" s="71" t="s">
        <v>121</v>
      </c>
      <c r="D29" s="71" t="s">
        <v>17</v>
      </c>
      <c r="E29" s="71">
        <v>5</v>
      </c>
      <c r="F29" s="73"/>
      <c r="G29" s="74">
        <f t="shared" si="2"/>
        <v>0</v>
      </c>
      <c r="H29" s="75"/>
    </row>
    <row r="30" ht="20" customHeight="1" spans="1:8">
      <c r="A30" s="71">
        <v>24</v>
      </c>
      <c r="B30" s="71" t="s">
        <v>118</v>
      </c>
      <c r="C30" s="71" t="s">
        <v>121</v>
      </c>
      <c r="D30" s="71" t="s">
        <v>17</v>
      </c>
      <c r="E30" s="71">
        <v>5</v>
      </c>
      <c r="F30" s="73"/>
      <c r="G30" s="74">
        <f t="shared" si="2"/>
        <v>0</v>
      </c>
      <c r="H30" s="75"/>
    </row>
    <row r="31" ht="20" customHeight="1" spans="1:8">
      <c r="A31" s="71">
        <v>25</v>
      </c>
      <c r="B31" s="71" t="s">
        <v>119</v>
      </c>
      <c r="C31" s="71" t="s">
        <v>121</v>
      </c>
      <c r="D31" s="71" t="s">
        <v>17</v>
      </c>
      <c r="E31" s="71">
        <v>2</v>
      </c>
      <c r="F31" s="73"/>
      <c r="G31" s="74">
        <f t="shared" si="2"/>
        <v>0</v>
      </c>
      <c r="H31" s="75"/>
    </row>
    <row r="32" ht="20" customHeight="1" spans="1:8">
      <c r="A32" s="71">
        <v>26</v>
      </c>
      <c r="B32" s="71" t="s">
        <v>122</v>
      </c>
      <c r="C32" s="71"/>
      <c r="D32" s="71" t="s">
        <v>17</v>
      </c>
      <c r="E32" s="71">
        <v>6</v>
      </c>
      <c r="F32" s="73"/>
      <c r="G32" s="74">
        <f t="shared" si="2"/>
        <v>0</v>
      </c>
      <c r="H32" s="75"/>
    </row>
    <row r="33" ht="94.5" spans="1:8">
      <c r="A33" s="71">
        <v>27</v>
      </c>
      <c r="B33" s="71" t="s">
        <v>123</v>
      </c>
      <c r="C33" s="72" t="s">
        <v>33</v>
      </c>
      <c r="D33" s="71" t="s">
        <v>17</v>
      </c>
      <c r="E33" s="71">
        <v>3</v>
      </c>
      <c r="F33" s="73"/>
      <c r="G33" s="74">
        <f t="shared" si="2"/>
        <v>0</v>
      </c>
      <c r="H33" s="75"/>
    </row>
    <row r="34" ht="27" spans="1:8">
      <c r="A34" s="71">
        <v>28</v>
      </c>
      <c r="B34" s="71" t="s">
        <v>78</v>
      </c>
      <c r="C34" s="72" t="s">
        <v>79</v>
      </c>
      <c r="D34" s="71" t="s">
        <v>17</v>
      </c>
      <c r="E34" s="71">
        <v>10</v>
      </c>
      <c r="F34" s="73"/>
      <c r="G34" s="74">
        <f t="shared" si="2"/>
        <v>0</v>
      </c>
      <c r="H34" s="75"/>
    </row>
    <row r="35" ht="27" spans="1:8">
      <c r="A35" s="71">
        <v>29</v>
      </c>
      <c r="B35" s="71" t="s">
        <v>84</v>
      </c>
      <c r="C35" s="72" t="s">
        <v>124</v>
      </c>
      <c r="D35" s="71"/>
      <c r="E35" s="71">
        <v>1</v>
      </c>
      <c r="F35" s="73"/>
      <c r="G35" s="74">
        <f t="shared" si="2"/>
        <v>0</v>
      </c>
      <c r="H35" s="75"/>
    </row>
    <row r="36" ht="18.75" spans="1:8">
      <c r="A36" s="68" t="s">
        <v>125</v>
      </c>
      <c r="B36" s="69"/>
      <c r="C36" s="69"/>
      <c r="D36" s="69"/>
      <c r="E36" s="69"/>
      <c r="F36" s="69"/>
      <c r="G36" s="69"/>
      <c r="H36" s="70"/>
    </row>
    <row r="37" ht="57" spans="1:8">
      <c r="A37" s="71">
        <v>30</v>
      </c>
      <c r="B37" s="12" t="s">
        <v>126</v>
      </c>
      <c r="C37" s="13" t="s">
        <v>127</v>
      </c>
      <c r="D37" s="10" t="s">
        <v>17</v>
      </c>
      <c r="E37" s="10">
        <v>6</v>
      </c>
      <c r="F37" s="76"/>
      <c r="G37" s="76">
        <f>F37*E37</f>
        <v>0</v>
      </c>
      <c r="H37" s="75"/>
    </row>
    <row r="38" ht="45" customHeight="1" spans="1:8">
      <c r="A38" s="71">
        <v>31</v>
      </c>
      <c r="B38" s="12" t="s">
        <v>65</v>
      </c>
      <c r="C38" s="13" t="s">
        <v>66</v>
      </c>
      <c r="D38" s="10" t="s">
        <v>17</v>
      </c>
      <c r="E38" s="10">
        <v>6</v>
      </c>
      <c r="F38" s="76"/>
      <c r="G38" s="76">
        <f>F38*E38</f>
        <v>0</v>
      </c>
      <c r="H38" s="75"/>
    </row>
    <row r="39" ht="20" customHeight="1" spans="1:8">
      <c r="A39" s="71"/>
      <c r="B39" s="77" t="s">
        <v>52</v>
      </c>
      <c r="C39" s="78"/>
      <c r="D39" s="71"/>
      <c r="E39" s="71"/>
      <c r="F39" s="71"/>
      <c r="G39" s="74">
        <f>SUM(G5:G38)</f>
        <v>0</v>
      </c>
      <c r="H39" s="75"/>
    </row>
  </sheetData>
  <mergeCells count="8">
    <mergeCell ref="A1:H1"/>
    <mergeCell ref="C2:E2"/>
    <mergeCell ref="F2:H2"/>
    <mergeCell ref="A4:H4"/>
    <mergeCell ref="A12:H12"/>
    <mergeCell ref="A20:H20"/>
    <mergeCell ref="A36:H36"/>
    <mergeCell ref="B39:C39"/>
  </mergeCells>
  <pageMargins left="0.472222222222222" right="0.432638888888889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opLeftCell="A10" workbookViewId="0">
      <selection activeCell="E18" sqref="E18:E22"/>
    </sheetView>
  </sheetViews>
  <sheetFormatPr defaultColWidth="9" defaultRowHeight="13.5" outlineLevelCol="6"/>
  <cols>
    <col min="1" max="1" width="5.375" customWidth="1"/>
    <col min="2" max="2" width="20.375" customWidth="1"/>
    <col min="3" max="3" width="16.125" customWidth="1"/>
    <col min="4" max="4" width="5.375" customWidth="1"/>
    <col min="5" max="5" width="9.375" customWidth="1"/>
    <col min="6" max="6" width="5.375" customWidth="1"/>
    <col min="7" max="7" width="14.5" customWidth="1"/>
  </cols>
  <sheetData>
    <row r="1" s="46" customFormat="1" ht="35" customHeight="1" spans="1:7">
      <c r="A1" s="47" t="s">
        <v>128</v>
      </c>
      <c r="B1" s="47"/>
      <c r="C1" s="47"/>
      <c r="D1" s="47"/>
      <c r="E1" s="47"/>
      <c r="F1" s="47"/>
      <c r="G1" s="47"/>
    </row>
    <row r="2" s="46" customFormat="1" ht="20.25" spans="1:7">
      <c r="A2" s="48"/>
      <c r="B2" s="49" t="s">
        <v>1</v>
      </c>
      <c r="C2" s="50" t="s">
        <v>129</v>
      </c>
      <c r="D2" s="50"/>
      <c r="E2" s="50"/>
      <c r="F2" s="51"/>
      <c r="G2" s="52">
        <v>45516</v>
      </c>
    </row>
    <row r="3" s="46" customFormat="1" ht="25" customHeight="1" spans="1:7">
      <c r="A3" s="11" t="s">
        <v>4</v>
      </c>
      <c r="B3" s="11" t="s">
        <v>88</v>
      </c>
      <c r="C3" s="11" t="s">
        <v>130</v>
      </c>
      <c r="D3" s="11" t="s">
        <v>7</v>
      </c>
      <c r="E3" s="11" t="s">
        <v>58</v>
      </c>
      <c r="F3" s="11" t="s">
        <v>8</v>
      </c>
      <c r="G3" s="11" t="s">
        <v>10</v>
      </c>
    </row>
    <row r="4" s="46" customFormat="1" ht="25" customHeight="1" spans="1:7">
      <c r="A4" s="53" t="s">
        <v>131</v>
      </c>
      <c r="B4" s="54"/>
      <c r="C4" s="54"/>
      <c r="D4" s="54"/>
      <c r="E4" s="54"/>
      <c r="F4" s="54"/>
      <c r="G4" s="55"/>
    </row>
    <row r="5" s="46" customFormat="1" ht="20" customHeight="1" spans="1:7">
      <c r="A5" s="56">
        <v>1</v>
      </c>
      <c r="B5" s="57" t="s">
        <v>132</v>
      </c>
      <c r="C5" s="58" t="s">
        <v>133</v>
      </c>
      <c r="D5" s="59" t="s">
        <v>93</v>
      </c>
      <c r="E5" s="60"/>
      <c r="F5" s="10">
        <v>1</v>
      </c>
      <c r="G5" s="61">
        <f t="shared" ref="G5:G8" si="0">E5*F5</f>
        <v>0</v>
      </c>
    </row>
    <row r="6" s="46" customFormat="1" ht="20" customHeight="1" spans="1:7">
      <c r="A6" s="56">
        <v>2</v>
      </c>
      <c r="B6" s="57" t="s">
        <v>134</v>
      </c>
      <c r="C6" s="58" t="s">
        <v>135</v>
      </c>
      <c r="D6" s="59" t="s">
        <v>136</v>
      </c>
      <c r="E6" s="60"/>
      <c r="F6" s="10">
        <v>6</v>
      </c>
      <c r="G6" s="61">
        <v>216</v>
      </c>
    </row>
    <row r="7" s="46" customFormat="1" ht="20" customHeight="1" spans="1:7">
      <c r="A7" s="56">
        <v>3</v>
      </c>
      <c r="B7" s="57" t="s">
        <v>137</v>
      </c>
      <c r="C7" s="58"/>
      <c r="D7" s="59" t="s">
        <v>138</v>
      </c>
      <c r="E7" s="60"/>
      <c r="F7" s="10">
        <v>1</v>
      </c>
      <c r="G7" s="61">
        <f t="shared" si="0"/>
        <v>0</v>
      </c>
    </row>
    <row r="8" s="46" customFormat="1" ht="20" customHeight="1" spans="1:7">
      <c r="A8" s="56">
        <v>4</v>
      </c>
      <c r="B8" s="57" t="s">
        <v>139</v>
      </c>
      <c r="C8" s="58"/>
      <c r="D8" s="59" t="s">
        <v>140</v>
      </c>
      <c r="E8" s="60"/>
      <c r="F8" s="10">
        <v>1</v>
      </c>
      <c r="G8" s="61">
        <f t="shared" si="0"/>
        <v>0</v>
      </c>
    </row>
    <row r="9" s="46" customFormat="1" ht="20" customHeight="1" spans="1:7">
      <c r="A9" s="56">
        <v>5</v>
      </c>
      <c r="B9" s="57" t="s">
        <v>84</v>
      </c>
      <c r="C9" s="58"/>
      <c r="D9" s="59" t="s">
        <v>141</v>
      </c>
      <c r="E9" s="60"/>
      <c r="F9" s="10">
        <v>1</v>
      </c>
      <c r="G9" s="61">
        <v>250</v>
      </c>
    </row>
    <row r="10" s="46" customFormat="1" ht="40.5" spans="1:7">
      <c r="A10" s="56">
        <v>6</v>
      </c>
      <c r="B10" s="57" t="s">
        <v>38</v>
      </c>
      <c r="C10" s="58" t="s">
        <v>39</v>
      </c>
      <c r="D10" s="59" t="s">
        <v>17</v>
      </c>
      <c r="E10" s="60"/>
      <c r="F10" s="10">
        <v>2</v>
      </c>
      <c r="G10" s="61">
        <v>50</v>
      </c>
    </row>
    <row r="11" ht="18.75" spans="1:7">
      <c r="A11" s="62" t="s">
        <v>142</v>
      </c>
      <c r="B11" s="62"/>
      <c r="C11" s="62"/>
      <c r="D11" s="62"/>
      <c r="E11" s="62"/>
      <c r="F11" s="62"/>
      <c r="G11" s="62"/>
    </row>
    <row r="12" s="46" customFormat="1" ht="42.75" spans="1:7">
      <c r="A12" s="56">
        <v>7</v>
      </c>
      <c r="B12" s="63" t="s">
        <v>143</v>
      </c>
      <c r="C12" s="58" t="s">
        <v>144</v>
      </c>
      <c r="D12" s="59" t="s">
        <v>113</v>
      </c>
      <c r="E12" s="60"/>
      <c r="F12" s="10">
        <v>1</v>
      </c>
      <c r="G12" s="61">
        <f>E12*F12</f>
        <v>0</v>
      </c>
    </row>
    <row r="13" s="46" customFormat="1" ht="27" spans="1:7">
      <c r="A13" s="56">
        <v>8</v>
      </c>
      <c r="B13" s="58" t="s">
        <v>145</v>
      </c>
      <c r="C13" s="58" t="s">
        <v>146</v>
      </c>
      <c r="D13" s="59" t="s">
        <v>113</v>
      </c>
      <c r="E13" s="60"/>
      <c r="F13" s="10">
        <v>1</v>
      </c>
      <c r="G13" s="61">
        <f>E13*F13</f>
        <v>0</v>
      </c>
    </row>
    <row r="14" s="46" customFormat="1" ht="108" spans="1:7">
      <c r="A14" s="56">
        <v>9</v>
      </c>
      <c r="B14" s="58" t="s">
        <v>32</v>
      </c>
      <c r="C14" s="58" t="s">
        <v>33</v>
      </c>
      <c r="D14" s="59" t="s">
        <v>17</v>
      </c>
      <c r="E14" s="60"/>
      <c r="F14" s="10">
        <v>1</v>
      </c>
      <c r="G14" s="61">
        <f>E14*F14</f>
        <v>0</v>
      </c>
    </row>
    <row r="15" s="46" customFormat="1" ht="67.5" spans="1:7">
      <c r="A15" s="56">
        <v>10</v>
      </c>
      <c r="B15" s="57" t="s">
        <v>147</v>
      </c>
      <c r="C15" s="58" t="s">
        <v>148</v>
      </c>
      <c r="D15" s="59" t="s">
        <v>34</v>
      </c>
      <c r="E15" s="60"/>
      <c r="F15" s="10">
        <v>1</v>
      </c>
      <c r="G15" s="61">
        <f>E15*F15</f>
        <v>0</v>
      </c>
    </row>
    <row r="16" s="46" customFormat="1" ht="20" customHeight="1" spans="1:7">
      <c r="A16" s="56">
        <v>11</v>
      </c>
      <c r="B16" s="57" t="s">
        <v>84</v>
      </c>
      <c r="C16" s="58"/>
      <c r="D16" s="59" t="s">
        <v>141</v>
      </c>
      <c r="E16" s="60"/>
      <c r="F16" s="10">
        <v>1</v>
      </c>
      <c r="G16" s="61">
        <f>E16*F16</f>
        <v>0</v>
      </c>
    </row>
    <row r="17" ht="18.75" spans="1:7">
      <c r="A17" s="62" t="s">
        <v>149</v>
      </c>
      <c r="B17" s="62"/>
      <c r="C17" s="62"/>
      <c r="D17" s="62"/>
      <c r="E17" s="62"/>
      <c r="F17" s="62"/>
      <c r="G17" s="62"/>
    </row>
    <row r="18" s="46" customFormat="1" ht="20" customHeight="1" spans="1:7">
      <c r="A18" s="56">
        <v>12</v>
      </c>
      <c r="B18" s="57" t="s">
        <v>150</v>
      </c>
      <c r="C18" s="58"/>
      <c r="D18" s="59" t="s">
        <v>17</v>
      </c>
      <c r="E18" s="60"/>
      <c r="F18" s="10">
        <v>200</v>
      </c>
      <c r="G18" s="61">
        <f t="shared" ref="G18:G21" si="1">E18*F18</f>
        <v>0</v>
      </c>
    </row>
    <row r="19" s="46" customFormat="1" ht="20" customHeight="1" spans="1:7">
      <c r="A19" s="56">
        <v>13</v>
      </c>
      <c r="B19" s="57" t="s">
        <v>137</v>
      </c>
      <c r="C19" s="58"/>
      <c r="D19" s="59" t="s">
        <v>138</v>
      </c>
      <c r="E19" s="60"/>
      <c r="F19" s="10">
        <v>5</v>
      </c>
      <c r="G19" s="61">
        <f t="shared" si="1"/>
        <v>0</v>
      </c>
    </row>
    <row r="20" s="46" customFormat="1" ht="20" customHeight="1" spans="1:7">
      <c r="A20" s="56">
        <v>14</v>
      </c>
      <c r="B20" s="57" t="s">
        <v>151</v>
      </c>
      <c r="C20" s="58"/>
      <c r="D20" s="59" t="s">
        <v>140</v>
      </c>
      <c r="E20" s="60"/>
      <c r="F20" s="10">
        <v>1</v>
      </c>
      <c r="G20" s="61">
        <f t="shared" si="1"/>
        <v>0</v>
      </c>
    </row>
    <row r="21" s="46" customFormat="1" ht="20" customHeight="1" spans="1:7">
      <c r="A21" s="56">
        <v>15</v>
      </c>
      <c r="B21" s="57" t="s">
        <v>134</v>
      </c>
      <c r="C21" s="58" t="s">
        <v>152</v>
      </c>
      <c r="D21" s="59" t="s">
        <v>153</v>
      </c>
      <c r="E21" s="60"/>
      <c r="F21" s="10">
        <v>6</v>
      </c>
      <c r="G21" s="61">
        <f t="shared" si="1"/>
        <v>0</v>
      </c>
    </row>
    <row r="22" s="46" customFormat="1" ht="20" customHeight="1" spans="1:7">
      <c r="A22" s="56">
        <v>16</v>
      </c>
      <c r="B22" s="57" t="s">
        <v>84</v>
      </c>
      <c r="C22" s="58"/>
      <c r="D22" s="59" t="s">
        <v>141</v>
      </c>
      <c r="E22" s="60"/>
      <c r="F22" s="10">
        <v>3.5</v>
      </c>
      <c r="G22" s="61">
        <v>700</v>
      </c>
    </row>
    <row r="23" s="46" customFormat="1" ht="20" customHeight="1" spans="1:7">
      <c r="A23" s="56"/>
      <c r="B23" s="64" t="s">
        <v>52</v>
      </c>
      <c r="C23" s="65"/>
      <c r="D23" s="59"/>
      <c r="E23" s="60"/>
      <c r="F23" s="10"/>
      <c r="G23" s="61">
        <f>SUM(G5:G22)</f>
        <v>1216</v>
      </c>
    </row>
  </sheetData>
  <mergeCells count="6">
    <mergeCell ref="A1:G1"/>
    <mergeCell ref="C2:E2"/>
    <mergeCell ref="A4:G4"/>
    <mergeCell ref="A11:G11"/>
    <mergeCell ref="A17:G17"/>
    <mergeCell ref="B23:C23"/>
  </mergeCells>
  <pageMargins left="0.54" right="0.44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F4" sqref="F4:F11"/>
    </sheetView>
  </sheetViews>
  <sheetFormatPr defaultColWidth="9" defaultRowHeight="14.25" outlineLevelCol="7"/>
  <cols>
    <col min="1" max="1" width="7.375" style="4" customWidth="1"/>
    <col min="2" max="2" width="22" style="4" customWidth="1"/>
    <col min="3" max="3" width="54.25" style="4" customWidth="1"/>
    <col min="4" max="4" width="8.75" style="4" customWidth="1"/>
    <col min="5" max="5" width="9" style="4" customWidth="1"/>
    <col min="6" max="6" width="9.5" style="4" customWidth="1"/>
    <col min="7" max="7" width="11.125" style="4" customWidth="1"/>
    <col min="8" max="8" width="10" style="4" customWidth="1"/>
    <col min="9" max="9" width="9" style="4"/>
    <col min="10" max="11" width="12.625" style="4"/>
    <col min="12" max="16384" width="9" style="4"/>
  </cols>
  <sheetData>
    <row r="1" ht="27" customHeight="1" spans="1:8">
      <c r="A1" s="5" t="s">
        <v>154</v>
      </c>
      <c r="B1" s="5"/>
      <c r="C1" s="5"/>
      <c r="D1" s="5"/>
      <c r="E1" s="5"/>
      <c r="F1" s="5"/>
      <c r="G1" s="5"/>
      <c r="H1" s="5"/>
    </row>
    <row r="2" s="1" customFormat="1" ht="35.1" customHeight="1" spans="1:8">
      <c r="A2" s="6"/>
      <c r="B2" s="7" t="s">
        <v>1</v>
      </c>
      <c r="C2" s="8" t="s">
        <v>155</v>
      </c>
      <c r="D2" s="8"/>
      <c r="E2" s="8"/>
      <c r="F2" s="9" t="s">
        <v>156</v>
      </c>
      <c r="G2" s="9"/>
      <c r="H2" s="9"/>
    </row>
    <row r="3" ht="27" customHeight="1" spans="1:8">
      <c r="A3" s="10" t="s">
        <v>4</v>
      </c>
      <c r="B3" s="10" t="s">
        <v>5</v>
      </c>
      <c r="C3" s="11" t="s">
        <v>57</v>
      </c>
      <c r="D3" s="10" t="s">
        <v>7</v>
      </c>
      <c r="E3" s="10" t="s">
        <v>8</v>
      </c>
      <c r="F3" s="10" t="s">
        <v>58</v>
      </c>
      <c r="G3" s="10" t="s">
        <v>59</v>
      </c>
      <c r="H3" s="10" t="s">
        <v>11</v>
      </c>
    </row>
    <row r="4" s="4" customFormat="1" ht="27" customHeight="1" spans="1:8">
      <c r="A4" s="10">
        <v>1</v>
      </c>
      <c r="B4" s="39" t="s">
        <v>157</v>
      </c>
      <c r="C4" s="10" t="s">
        <v>158</v>
      </c>
      <c r="D4" s="10" t="s">
        <v>17</v>
      </c>
      <c r="E4" s="10">
        <v>1</v>
      </c>
      <c r="F4" s="14"/>
      <c r="G4" s="14">
        <f t="shared" ref="G4:G11" si="0">F4*E4</f>
        <v>0</v>
      </c>
      <c r="H4" s="10" t="s">
        <v>159</v>
      </c>
    </row>
    <row r="5" s="4" customFormat="1" ht="27" customHeight="1" spans="1:8">
      <c r="A5" s="10" t="s">
        <v>160</v>
      </c>
      <c r="B5" s="39" t="s">
        <v>62</v>
      </c>
      <c r="C5" s="10" t="s">
        <v>161</v>
      </c>
      <c r="D5" s="10" t="s">
        <v>153</v>
      </c>
      <c r="E5" s="10">
        <v>50</v>
      </c>
      <c r="F5" s="14"/>
      <c r="G5" s="14">
        <f t="shared" si="0"/>
        <v>0</v>
      </c>
      <c r="H5" s="10" t="s">
        <v>159</v>
      </c>
    </row>
    <row r="6" s="4" customFormat="1" ht="27" customHeight="1" spans="1:8">
      <c r="A6" s="10">
        <v>3</v>
      </c>
      <c r="B6" s="39" t="s">
        <v>60</v>
      </c>
      <c r="C6" s="40" t="s">
        <v>162</v>
      </c>
      <c r="D6" s="10" t="s">
        <v>47</v>
      </c>
      <c r="E6" s="10">
        <v>1</v>
      </c>
      <c r="F6" s="14"/>
      <c r="G6" s="14">
        <f t="shared" si="0"/>
        <v>0</v>
      </c>
      <c r="H6" s="10" t="s">
        <v>159</v>
      </c>
    </row>
    <row r="7" ht="27" customHeight="1" spans="1:8">
      <c r="A7" s="10">
        <v>5</v>
      </c>
      <c r="B7" s="39" t="s">
        <v>163</v>
      </c>
      <c r="C7" s="10" t="s">
        <v>164</v>
      </c>
      <c r="D7" s="10" t="s">
        <v>17</v>
      </c>
      <c r="E7" s="10">
        <v>4</v>
      </c>
      <c r="F7" s="14"/>
      <c r="G7" s="14">
        <f t="shared" si="0"/>
        <v>0</v>
      </c>
      <c r="H7" s="10" t="s">
        <v>159</v>
      </c>
    </row>
    <row r="8" ht="27" customHeight="1" spans="1:8">
      <c r="A8" s="10">
        <v>6</v>
      </c>
      <c r="B8" s="10" t="s">
        <v>165</v>
      </c>
      <c r="C8" s="10" t="s">
        <v>166</v>
      </c>
      <c r="D8" s="41" t="s">
        <v>17</v>
      </c>
      <c r="E8" s="10">
        <v>1</v>
      </c>
      <c r="F8" s="14"/>
      <c r="G8" s="14">
        <f t="shared" si="0"/>
        <v>0</v>
      </c>
      <c r="H8" s="10" t="s">
        <v>159</v>
      </c>
    </row>
    <row r="9" ht="27" customHeight="1" spans="1:8">
      <c r="A9" s="10">
        <v>7</v>
      </c>
      <c r="B9" s="10" t="s">
        <v>65</v>
      </c>
      <c r="C9" s="10" t="s">
        <v>167</v>
      </c>
      <c r="D9" s="41" t="s">
        <v>17</v>
      </c>
      <c r="E9" s="10">
        <v>4</v>
      </c>
      <c r="F9" s="14"/>
      <c r="G9" s="14">
        <f t="shared" si="0"/>
        <v>0</v>
      </c>
      <c r="H9" s="10"/>
    </row>
    <row r="10" ht="42.75" spans="1:8">
      <c r="A10" s="10">
        <v>8</v>
      </c>
      <c r="B10" s="42" t="s">
        <v>168</v>
      </c>
      <c r="C10" s="13" t="s">
        <v>169</v>
      </c>
      <c r="D10" s="41" t="s">
        <v>47</v>
      </c>
      <c r="E10" s="10">
        <v>1</v>
      </c>
      <c r="F10" s="14"/>
      <c r="G10" s="14">
        <f t="shared" si="0"/>
        <v>0</v>
      </c>
      <c r="H10" s="10" t="s">
        <v>159</v>
      </c>
    </row>
    <row r="11" ht="28.5" spans="1:8">
      <c r="A11" s="10">
        <v>9</v>
      </c>
      <c r="B11" s="10" t="s">
        <v>170</v>
      </c>
      <c r="C11" s="13" t="s">
        <v>171</v>
      </c>
      <c r="D11" s="41" t="s">
        <v>47</v>
      </c>
      <c r="E11" s="10">
        <v>1</v>
      </c>
      <c r="F11" s="14"/>
      <c r="G11" s="14">
        <f t="shared" si="0"/>
        <v>0</v>
      </c>
      <c r="H11" s="10" t="s">
        <v>159</v>
      </c>
    </row>
    <row r="12" ht="27" customHeight="1" spans="1:8">
      <c r="A12" s="10">
        <v>10</v>
      </c>
      <c r="B12" s="10"/>
      <c r="C12" s="10"/>
      <c r="D12" s="10"/>
      <c r="E12" s="10"/>
      <c r="F12" s="14"/>
      <c r="G12" s="14"/>
      <c r="H12" s="10"/>
    </row>
    <row r="13" ht="27" customHeight="1" spans="1:8">
      <c r="A13" s="10">
        <v>11</v>
      </c>
      <c r="B13" s="10"/>
      <c r="C13" s="10"/>
      <c r="D13" s="10"/>
      <c r="E13" s="10"/>
      <c r="F13" s="14"/>
      <c r="G13" s="14"/>
      <c r="H13" s="10"/>
    </row>
    <row r="14" ht="27" customHeight="1" spans="1:8">
      <c r="A14" s="10" t="s">
        <v>52</v>
      </c>
      <c r="B14" s="10"/>
      <c r="C14" s="10"/>
      <c r="D14" s="10"/>
      <c r="E14" s="10"/>
      <c r="F14" s="43"/>
      <c r="G14" s="44">
        <f>SUM(G4:G13)</f>
        <v>0</v>
      </c>
      <c r="H14" s="45"/>
    </row>
    <row r="15" spans="2:6">
      <c r="B15" s="16" t="s">
        <v>53</v>
      </c>
      <c r="C15" s="16"/>
      <c r="F15" s="4" t="s">
        <v>54</v>
      </c>
    </row>
  </sheetData>
  <mergeCells count="4">
    <mergeCell ref="A1:H1"/>
    <mergeCell ref="C2:E2"/>
    <mergeCell ref="F2:H2"/>
    <mergeCell ref="A14:F14"/>
  </mergeCells>
  <pageMargins left="0.161111111111111" right="0.948611111111111" top="1" bottom="1" header="0.511805555555556" footer="0.511805555555556"/>
  <pageSetup paperSize="9" orientation="landscape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opLeftCell="A5" workbookViewId="0">
      <selection activeCell="F16" sqref="F16:F26"/>
    </sheetView>
  </sheetViews>
  <sheetFormatPr defaultColWidth="9" defaultRowHeight="13.5" outlineLevelCol="7"/>
  <cols>
    <col min="1" max="1" width="4.625" style="17" customWidth="1"/>
    <col min="2" max="2" width="20.375" style="17" customWidth="1"/>
    <col min="3" max="3" width="18.25" style="17" customWidth="1"/>
    <col min="4" max="4" width="6.125" style="17" customWidth="1"/>
    <col min="5" max="5" width="7.75" style="17" customWidth="1"/>
    <col min="6" max="6" width="9.75" style="17" customWidth="1"/>
    <col min="7" max="7" width="13.75" style="17" customWidth="1"/>
    <col min="8" max="8" width="4.625" style="17" customWidth="1"/>
    <col min="9" max="16384" width="9" style="17"/>
  </cols>
  <sheetData>
    <row r="1" s="17" customFormat="1" ht="47.25" customHeight="1" spans="1:8">
      <c r="A1" s="18" t="s">
        <v>172</v>
      </c>
      <c r="B1" s="18"/>
      <c r="C1" s="18"/>
      <c r="D1" s="18"/>
      <c r="E1" s="18"/>
      <c r="F1" s="18"/>
      <c r="G1" s="18"/>
      <c r="H1" s="18"/>
    </row>
    <row r="2" s="1" customFormat="1" ht="35.1" customHeight="1" spans="1:8">
      <c r="A2" s="6"/>
      <c r="B2" s="7" t="s">
        <v>1</v>
      </c>
      <c r="C2" s="8" t="s">
        <v>173</v>
      </c>
      <c r="D2" s="8"/>
      <c r="E2" s="8"/>
      <c r="F2" s="9" t="s">
        <v>3</v>
      </c>
      <c r="G2" s="9"/>
      <c r="H2" s="9"/>
    </row>
    <row r="3" s="17" customFormat="1" ht="14.25" spans="1:8">
      <c r="A3" s="19" t="s">
        <v>4</v>
      </c>
      <c r="B3" s="19" t="s">
        <v>174</v>
      </c>
      <c r="C3" s="19" t="s">
        <v>130</v>
      </c>
      <c r="D3" s="19" t="s">
        <v>7</v>
      </c>
      <c r="E3" s="19" t="s">
        <v>8</v>
      </c>
      <c r="F3" s="19" t="s">
        <v>58</v>
      </c>
      <c r="G3" s="19" t="s">
        <v>52</v>
      </c>
      <c r="H3" s="19" t="s">
        <v>11</v>
      </c>
    </row>
    <row r="4" s="17" customFormat="1" ht="23" customHeight="1" spans="1:8">
      <c r="A4" s="20" t="s">
        <v>175</v>
      </c>
      <c r="B4" s="21"/>
      <c r="C4" s="21"/>
      <c r="D4" s="21"/>
      <c r="E4" s="21"/>
      <c r="F4" s="21"/>
      <c r="G4" s="21"/>
      <c r="H4" s="22"/>
    </row>
    <row r="5" s="17" customFormat="1" ht="20.1" customHeight="1" spans="1:8">
      <c r="A5" s="23">
        <v>1</v>
      </c>
      <c r="B5" s="23" t="s">
        <v>69</v>
      </c>
      <c r="C5" s="23" t="s">
        <v>70</v>
      </c>
      <c r="D5" s="23" t="s">
        <v>14</v>
      </c>
      <c r="E5" s="23">
        <v>4</v>
      </c>
      <c r="F5" s="24"/>
      <c r="G5" s="24">
        <f t="shared" ref="G5:G14" si="0">F5*E5</f>
        <v>0</v>
      </c>
      <c r="H5" s="23"/>
    </row>
    <row r="6" s="17" customFormat="1" ht="20.1" customHeight="1" spans="1:8">
      <c r="A6" s="23">
        <v>2</v>
      </c>
      <c r="B6" s="23" t="s">
        <v>23</v>
      </c>
      <c r="C6" s="23" t="s">
        <v>70</v>
      </c>
      <c r="D6" s="23" t="s">
        <v>17</v>
      </c>
      <c r="E6" s="23">
        <v>4</v>
      </c>
      <c r="F6" s="24"/>
      <c r="G6" s="24">
        <f t="shared" si="0"/>
        <v>0</v>
      </c>
      <c r="H6" s="23"/>
    </row>
    <row r="7" s="17" customFormat="1" ht="20.1" customHeight="1" spans="1:8">
      <c r="A7" s="23">
        <v>3</v>
      </c>
      <c r="B7" s="23" t="s">
        <v>72</v>
      </c>
      <c r="C7" s="23" t="s">
        <v>70</v>
      </c>
      <c r="D7" s="23" t="s">
        <v>17</v>
      </c>
      <c r="E7" s="23">
        <v>2</v>
      </c>
      <c r="F7" s="24"/>
      <c r="G7" s="24">
        <f t="shared" si="0"/>
        <v>0</v>
      </c>
      <c r="H7" s="23"/>
    </row>
    <row r="8" s="17" customFormat="1" ht="20.1" customHeight="1" spans="1:8">
      <c r="A8" s="23">
        <v>4</v>
      </c>
      <c r="B8" s="23" t="s">
        <v>25</v>
      </c>
      <c r="C8" s="23" t="s">
        <v>70</v>
      </c>
      <c r="D8" s="23" t="s">
        <v>17</v>
      </c>
      <c r="E8" s="23">
        <v>3</v>
      </c>
      <c r="F8" s="24"/>
      <c r="G8" s="24">
        <f t="shared" si="0"/>
        <v>0</v>
      </c>
      <c r="H8" s="23"/>
    </row>
    <row r="9" s="17" customFormat="1" ht="20.1" customHeight="1" spans="1:8">
      <c r="A9" s="23">
        <v>5</v>
      </c>
      <c r="B9" s="23" t="s">
        <v>73</v>
      </c>
      <c r="C9" s="23" t="s">
        <v>74</v>
      </c>
      <c r="D9" s="23" t="s">
        <v>17</v>
      </c>
      <c r="E9" s="23">
        <v>12</v>
      </c>
      <c r="F9" s="24"/>
      <c r="G9" s="24">
        <f t="shared" si="0"/>
        <v>0</v>
      </c>
      <c r="H9" s="23"/>
    </row>
    <row r="10" s="17" customFormat="1" ht="20.1" customHeight="1" spans="1:8">
      <c r="A10" s="23">
        <v>6</v>
      </c>
      <c r="B10" s="25" t="s">
        <v>75</v>
      </c>
      <c r="C10" s="23"/>
      <c r="D10" s="23" t="s">
        <v>17</v>
      </c>
      <c r="E10" s="23">
        <v>1</v>
      </c>
      <c r="F10" s="24"/>
      <c r="G10" s="24">
        <f t="shared" si="0"/>
        <v>0</v>
      </c>
      <c r="H10" s="23"/>
    </row>
    <row r="11" s="17" customFormat="1" ht="20.1" customHeight="1" spans="1:8">
      <c r="A11" s="23">
        <v>7</v>
      </c>
      <c r="B11" s="25" t="s">
        <v>23</v>
      </c>
      <c r="C11" s="23" t="s">
        <v>76</v>
      </c>
      <c r="D11" s="23" t="s">
        <v>17</v>
      </c>
      <c r="E11" s="23">
        <v>12</v>
      </c>
      <c r="F11" s="24"/>
      <c r="G11" s="24">
        <f t="shared" si="0"/>
        <v>0</v>
      </c>
      <c r="H11" s="23"/>
    </row>
    <row r="12" s="17" customFormat="1" ht="20.1" customHeight="1" spans="1:8">
      <c r="A12" s="23">
        <v>8</v>
      </c>
      <c r="B12" s="25" t="s">
        <v>25</v>
      </c>
      <c r="C12" s="23" t="s">
        <v>77</v>
      </c>
      <c r="D12" s="23" t="s">
        <v>17</v>
      </c>
      <c r="E12" s="23">
        <v>12</v>
      </c>
      <c r="F12" s="24"/>
      <c r="G12" s="24">
        <f t="shared" si="0"/>
        <v>0</v>
      </c>
      <c r="H12" s="23"/>
    </row>
    <row r="13" s="17" customFormat="1" ht="20.1" customHeight="1" spans="1:8">
      <c r="A13" s="23">
        <v>9</v>
      </c>
      <c r="B13" s="25" t="s">
        <v>23</v>
      </c>
      <c r="C13" s="23" t="s">
        <v>77</v>
      </c>
      <c r="D13" s="23" t="s">
        <v>17</v>
      </c>
      <c r="E13" s="23">
        <v>10</v>
      </c>
      <c r="F13" s="24"/>
      <c r="G13" s="24">
        <f t="shared" si="0"/>
        <v>0</v>
      </c>
      <c r="H13" s="23"/>
    </row>
    <row r="14" s="17" customFormat="1" ht="20.1" customHeight="1" spans="1:8">
      <c r="A14" s="26">
        <v>10</v>
      </c>
      <c r="B14" s="27" t="s">
        <v>176</v>
      </c>
      <c r="C14" s="26" t="s">
        <v>177</v>
      </c>
      <c r="D14" s="26" t="s">
        <v>153</v>
      </c>
      <c r="E14" s="26">
        <v>3</v>
      </c>
      <c r="F14" s="28"/>
      <c r="G14" s="28">
        <f t="shared" si="0"/>
        <v>0</v>
      </c>
      <c r="H14" s="26"/>
    </row>
    <row r="15" s="17" customFormat="1" ht="20.1" customHeight="1" spans="1:8">
      <c r="A15" s="29" t="s">
        <v>178</v>
      </c>
      <c r="B15" s="30"/>
      <c r="C15" s="30"/>
      <c r="D15" s="30"/>
      <c r="E15" s="30"/>
      <c r="F15" s="30"/>
      <c r="G15" s="30"/>
      <c r="H15" s="31"/>
    </row>
    <row r="16" s="17" customFormat="1" ht="20.1" customHeight="1" spans="1:8">
      <c r="A16" s="32">
        <v>1</v>
      </c>
      <c r="B16" s="32" t="s">
        <v>179</v>
      </c>
      <c r="C16" s="32" t="s">
        <v>180</v>
      </c>
      <c r="D16" s="32" t="s">
        <v>17</v>
      </c>
      <c r="E16" s="32">
        <v>1</v>
      </c>
      <c r="F16" s="33"/>
      <c r="G16" s="33">
        <f t="shared" ref="G16:G26" si="1">E16*F16</f>
        <v>0</v>
      </c>
      <c r="H16" s="32"/>
    </row>
    <row r="17" s="17" customFormat="1" ht="20.1" customHeight="1" spans="1:8">
      <c r="A17" s="23">
        <v>2</v>
      </c>
      <c r="B17" s="23" t="s">
        <v>179</v>
      </c>
      <c r="C17" s="23" t="s">
        <v>181</v>
      </c>
      <c r="D17" s="32" t="s">
        <v>17</v>
      </c>
      <c r="E17" s="23">
        <v>2</v>
      </c>
      <c r="F17" s="24"/>
      <c r="G17" s="24">
        <f t="shared" si="1"/>
        <v>0</v>
      </c>
      <c r="H17" s="23"/>
    </row>
    <row r="18" s="17" customFormat="1" ht="20.1" customHeight="1" spans="1:8">
      <c r="A18" s="23">
        <v>3</v>
      </c>
      <c r="B18" s="23" t="s">
        <v>182</v>
      </c>
      <c r="C18" s="23" t="s">
        <v>183</v>
      </c>
      <c r="D18" s="32" t="s">
        <v>17</v>
      </c>
      <c r="E18" s="23">
        <v>2</v>
      </c>
      <c r="F18" s="24"/>
      <c r="G18" s="24">
        <f t="shared" si="1"/>
        <v>0</v>
      </c>
      <c r="H18" s="23"/>
    </row>
    <row r="19" s="17" customFormat="1" ht="20.1" customHeight="1" spans="1:8">
      <c r="A19" s="23">
        <v>4</v>
      </c>
      <c r="B19" s="23" t="s">
        <v>184</v>
      </c>
      <c r="C19" s="23" t="s">
        <v>185</v>
      </c>
      <c r="D19" s="32" t="s">
        <v>17</v>
      </c>
      <c r="E19" s="23">
        <v>4</v>
      </c>
      <c r="F19" s="24"/>
      <c r="G19" s="24">
        <f t="shared" si="1"/>
        <v>0</v>
      </c>
      <c r="H19" s="23"/>
    </row>
    <row r="20" s="17" customFormat="1" ht="28.5" spans="1:8">
      <c r="A20" s="23">
        <v>5</v>
      </c>
      <c r="B20" s="23" t="s">
        <v>91</v>
      </c>
      <c r="C20" s="23" t="s">
        <v>186</v>
      </c>
      <c r="D20" s="23" t="s">
        <v>93</v>
      </c>
      <c r="E20" s="23">
        <v>20</v>
      </c>
      <c r="F20" s="24"/>
      <c r="G20" s="24">
        <f t="shared" si="1"/>
        <v>0</v>
      </c>
      <c r="H20" s="23"/>
    </row>
    <row r="21" s="17" customFormat="1" ht="14.25" spans="1:8">
      <c r="A21" s="23">
        <v>6</v>
      </c>
      <c r="B21" s="23" t="s">
        <v>94</v>
      </c>
      <c r="C21" s="23" t="s">
        <v>95</v>
      </c>
      <c r="D21" s="23" t="s">
        <v>93</v>
      </c>
      <c r="E21" s="23">
        <v>20</v>
      </c>
      <c r="F21" s="24"/>
      <c r="G21" s="24">
        <f t="shared" si="1"/>
        <v>0</v>
      </c>
      <c r="H21" s="23"/>
    </row>
    <row r="22" s="17" customFormat="1" ht="14.25" spans="1:8">
      <c r="A22" s="23">
        <v>8</v>
      </c>
      <c r="B22" s="23" t="s">
        <v>187</v>
      </c>
      <c r="C22" s="23" t="s">
        <v>97</v>
      </c>
      <c r="D22" s="23" t="s">
        <v>93</v>
      </c>
      <c r="E22" s="23">
        <v>20</v>
      </c>
      <c r="F22" s="24"/>
      <c r="G22" s="24">
        <f t="shared" si="1"/>
        <v>0</v>
      </c>
      <c r="H22" s="23"/>
    </row>
    <row r="23" s="17" customFormat="1" ht="28.5" spans="1:8">
      <c r="A23" s="23">
        <v>9</v>
      </c>
      <c r="B23" s="23" t="s">
        <v>91</v>
      </c>
      <c r="C23" s="23" t="s">
        <v>188</v>
      </c>
      <c r="D23" s="23" t="s">
        <v>93</v>
      </c>
      <c r="E23" s="23">
        <v>20</v>
      </c>
      <c r="F23" s="24"/>
      <c r="G23" s="24">
        <f t="shared" si="1"/>
        <v>0</v>
      </c>
      <c r="H23" s="23"/>
    </row>
    <row r="24" s="17" customFormat="1" ht="57" spans="1:8">
      <c r="A24" s="23">
        <v>10</v>
      </c>
      <c r="B24" s="19" t="s">
        <v>189</v>
      </c>
      <c r="C24" s="19" t="s">
        <v>190</v>
      </c>
      <c r="D24" s="19" t="s">
        <v>64</v>
      </c>
      <c r="E24" s="19">
        <v>3</v>
      </c>
      <c r="F24" s="34"/>
      <c r="G24" s="34">
        <f t="shared" si="1"/>
        <v>0</v>
      </c>
      <c r="H24" s="23"/>
    </row>
    <row r="25" s="17" customFormat="1" ht="14.25" spans="1:8">
      <c r="A25" s="23">
        <v>11</v>
      </c>
      <c r="B25" s="23" t="s">
        <v>100</v>
      </c>
      <c r="C25" s="23" t="s">
        <v>101</v>
      </c>
      <c r="D25" s="23" t="s">
        <v>101</v>
      </c>
      <c r="E25" s="23">
        <v>5</v>
      </c>
      <c r="F25" s="24"/>
      <c r="G25" s="24">
        <f t="shared" si="1"/>
        <v>0</v>
      </c>
      <c r="H25" s="23"/>
    </row>
    <row r="26" s="17" customFormat="1" ht="20.1" customHeight="1" spans="1:8">
      <c r="A26" s="23">
        <v>12</v>
      </c>
      <c r="B26" s="25" t="s">
        <v>191</v>
      </c>
      <c r="C26" s="23"/>
      <c r="D26" s="23"/>
      <c r="E26" s="23">
        <v>6</v>
      </c>
      <c r="F26" s="24"/>
      <c r="G26" s="24">
        <f t="shared" si="1"/>
        <v>0</v>
      </c>
      <c r="H26" s="23"/>
    </row>
    <row r="27" s="17" customFormat="1" ht="20.1" customHeight="1" spans="1:8">
      <c r="A27" s="35"/>
      <c r="B27" s="35" t="s">
        <v>52</v>
      </c>
      <c r="C27" s="36"/>
      <c r="D27" s="37"/>
      <c r="E27" s="37"/>
      <c r="F27" s="38"/>
      <c r="G27" s="24">
        <f>SUM(G5:G26)</f>
        <v>0</v>
      </c>
      <c r="H27" s="37"/>
    </row>
  </sheetData>
  <mergeCells count="6">
    <mergeCell ref="A1:H1"/>
    <mergeCell ref="C2:E2"/>
    <mergeCell ref="F2:H2"/>
    <mergeCell ref="A4:H4"/>
    <mergeCell ref="A15:H15"/>
    <mergeCell ref="B27:C27"/>
  </mergeCells>
  <pageMargins left="0.75" right="0.75" top="0.629861111111111" bottom="1" header="0.196527777777778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workbookViewId="0">
      <selection activeCell="B29" sqref="B29"/>
    </sheetView>
  </sheetViews>
  <sheetFormatPr defaultColWidth="9" defaultRowHeight="14.25"/>
  <cols>
    <col min="1" max="1" width="5.375" style="4" customWidth="1"/>
    <col min="2" max="2" width="13.125" style="4" customWidth="1"/>
    <col min="3" max="3" width="59.25" style="4" customWidth="1"/>
    <col min="4" max="4" width="9.25" style="4" customWidth="1"/>
    <col min="5" max="5" width="8.875" style="4" customWidth="1"/>
    <col min="6" max="6" width="12.625" style="4" customWidth="1"/>
    <col min="7" max="7" width="13.25" style="4" customWidth="1"/>
    <col min="8" max="8" width="13" style="4" customWidth="1"/>
    <col min="9" max="9" width="9" style="4"/>
    <col min="10" max="11" width="12.625" style="4"/>
    <col min="12" max="16384" width="9" style="4"/>
  </cols>
  <sheetData>
    <row r="1" ht="27" customHeight="1" spans="1:8">
      <c r="A1" s="5" t="s">
        <v>192</v>
      </c>
      <c r="B1" s="5"/>
      <c r="C1" s="5"/>
      <c r="D1" s="5"/>
      <c r="E1" s="5"/>
      <c r="F1" s="5"/>
      <c r="G1" s="5"/>
      <c r="H1" s="5"/>
    </row>
    <row r="2" s="1" customFormat="1" ht="35.1" customHeight="1" spans="1:8">
      <c r="A2" s="6"/>
      <c r="B2" s="7" t="s">
        <v>1</v>
      </c>
      <c r="C2" s="8" t="s">
        <v>193</v>
      </c>
      <c r="D2" s="8"/>
      <c r="E2" s="8"/>
      <c r="F2" s="9" t="s">
        <v>156</v>
      </c>
      <c r="G2" s="9"/>
      <c r="H2" s="9"/>
    </row>
    <row r="3" ht="27" customHeight="1" spans="1:8">
      <c r="A3" s="10" t="s">
        <v>4</v>
      </c>
      <c r="B3" s="10" t="s">
        <v>5</v>
      </c>
      <c r="C3" s="11" t="s">
        <v>57</v>
      </c>
      <c r="D3" s="10" t="s">
        <v>7</v>
      </c>
      <c r="E3" s="10" t="s">
        <v>8</v>
      </c>
      <c r="F3" s="10" t="s">
        <v>58</v>
      </c>
      <c r="G3" s="10" t="s">
        <v>59</v>
      </c>
      <c r="H3" s="10" t="s">
        <v>11</v>
      </c>
    </row>
    <row r="4" s="2" customFormat="1" ht="20.25" customHeight="1" spans="1:8">
      <c r="A4" s="10">
        <v>1</v>
      </c>
      <c r="B4" s="12" t="s">
        <v>194</v>
      </c>
      <c r="C4" s="10" t="s">
        <v>195</v>
      </c>
      <c r="D4" s="10" t="s">
        <v>14</v>
      </c>
      <c r="E4" s="10">
        <v>5</v>
      </c>
      <c r="F4" s="10"/>
      <c r="G4" s="10">
        <f t="shared" ref="G4:G16" si="0">F4*E4</f>
        <v>0</v>
      </c>
      <c r="H4" s="10" t="s">
        <v>196</v>
      </c>
    </row>
    <row r="5" s="2" customFormat="1" ht="20.25" customHeight="1" spans="1:8">
      <c r="A5" s="10">
        <v>2</v>
      </c>
      <c r="B5" s="12" t="s">
        <v>197</v>
      </c>
      <c r="C5" s="10"/>
      <c r="D5" s="10" t="s">
        <v>17</v>
      </c>
      <c r="E5" s="10">
        <v>5</v>
      </c>
      <c r="F5" s="10"/>
      <c r="G5" s="10">
        <f t="shared" si="0"/>
        <v>0</v>
      </c>
      <c r="H5" s="10" t="s">
        <v>196</v>
      </c>
    </row>
    <row r="6" s="2" customFormat="1" ht="20.25" customHeight="1" spans="1:8">
      <c r="A6" s="10">
        <v>3</v>
      </c>
      <c r="B6" s="12" t="s">
        <v>198</v>
      </c>
      <c r="C6" s="10"/>
      <c r="D6" s="10" t="s">
        <v>17</v>
      </c>
      <c r="E6" s="10">
        <v>2</v>
      </c>
      <c r="F6" s="10"/>
      <c r="G6" s="10">
        <f t="shared" si="0"/>
        <v>0</v>
      </c>
      <c r="H6" s="10" t="s">
        <v>196</v>
      </c>
    </row>
    <row r="7" s="2" customFormat="1" ht="20.25" customHeight="1" spans="1:8">
      <c r="A7" s="10">
        <v>4</v>
      </c>
      <c r="B7" s="12" t="s">
        <v>199</v>
      </c>
      <c r="C7" s="10"/>
      <c r="D7" s="10" t="s">
        <v>17</v>
      </c>
      <c r="E7" s="10">
        <v>5</v>
      </c>
      <c r="F7" s="10"/>
      <c r="G7" s="10">
        <f t="shared" si="0"/>
        <v>0</v>
      </c>
      <c r="H7" s="10" t="s">
        <v>196</v>
      </c>
    </row>
    <row r="8" s="2" customFormat="1" ht="20.25" customHeight="1" spans="1:8">
      <c r="A8" s="10">
        <v>5</v>
      </c>
      <c r="B8" s="12" t="s">
        <v>200</v>
      </c>
      <c r="C8" s="10" t="s">
        <v>195</v>
      </c>
      <c r="D8" s="10" t="s">
        <v>14</v>
      </c>
      <c r="E8" s="10">
        <v>3</v>
      </c>
      <c r="F8" s="10"/>
      <c r="G8" s="10">
        <f t="shared" si="0"/>
        <v>0</v>
      </c>
      <c r="H8" s="10" t="s">
        <v>196</v>
      </c>
    </row>
    <row r="9" s="2" customFormat="1" ht="20.25" customHeight="1" spans="1:8">
      <c r="A9" s="10">
        <v>6</v>
      </c>
      <c r="B9" s="12" t="s">
        <v>201</v>
      </c>
      <c r="C9" s="10"/>
      <c r="D9" s="10" t="s">
        <v>17</v>
      </c>
      <c r="E9" s="10">
        <v>5</v>
      </c>
      <c r="F9" s="10"/>
      <c r="G9" s="10">
        <f t="shared" si="0"/>
        <v>0</v>
      </c>
      <c r="H9" s="10" t="s">
        <v>196</v>
      </c>
    </row>
    <row r="10" ht="20.25" customHeight="1" spans="1:8">
      <c r="A10" s="10">
        <v>7</v>
      </c>
      <c r="B10" s="12" t="s">
        <v>202</v>
      </c>
      <c r="C10" s="10"/>
      <c r="D10" s="10" t="s">
        <v>17</v>
      </c>
      <c r="E10" s="10">
        <v>5</v>
      </c>
      <c r="F10" s="10"/>
      <c r="G10" s="10">
        <f t="shared" si="0"/>
        <v>0</v>
      </c>
      <c r="H10" s="10" t="s">
        <v>196</v>
      </c>
    </row>
    <row r="11" ht="24" customHeight="1" spans="1:8">
      <c r="A11" s="10">
        <v>8</v>
      </c>
      <c r="B11" s="12" t="s">
        <v>32</v>
      </c>
      <c r="C11" s="10" t="s">
        <v>203</v>
      </c>
      <c r="D11" s="10" t="s">
        <v>17</v>
      </c>
      <c r="E11" s="10">
        <v>2</v>
      </c>
      <c r="F11" s="10"/>
      <c r="G11" s="10">
        <f t="shared" si="0"/>
        <v>0</v>
      </c>
      <c r="H11" s="10" t="s">
        <v>196</v>
      </c>
    </row>
    <row r="12" ht="33" customHeight="1" spans="1:8">
      <c r="A12" s="10">
        <v>9</v>
      </c>
      <c r="B12" s="12" t="s">
        <v>60</v>
      </c>
      <c r="C12" s="13" t="s">
        <v>204</v>
      </c>
      <c r="D12" s="10" t="s">
        <v>47</v>
      </c>
      <c r="E12" s="10">
        <v>1</v>
      </c>
      <c r="F12" s="10"/>
      <c r="G12" s="10">
        <f t="shared" si="0"/>
        <v>0</v>
      </c>
      <c r="H12" s="10" t="s">
        <v>196</v>
      </c>
    </row>
    <row r="13" ht="21" customHeight="1" spans="1:8">
      <c r="A13" s="10">
        <v>10</v>
      </c>
      <c r="B13" s="12" t="s">
        <v>205</v>
      </c>
      <c r="C13" s="10" t="s">
        <v>206</v>
      </c>
      <c r="D13" s="10" t="s">
        <v>17</v>
      </c>
      <c r="E13" s="10">
        <v>8</v>
      </c>
      <c r="F13" s="10"/>
      <c r="G13" s="10">
        <f t="shared" si="0"/>
        <v>0</v>
      </c>
      <c r="H13" s="10"/>
    </row>
    <row r="14" ht="33" customHeight="1" spans="1:8">
      <c r="A14" s="10">
        <v>11</v>
      </c>
      <c r="B14" s="12" t="s">
        <v>62</v>
      </c>
      <c r="C14" s="10" t="s">
        <v>207</v>
      </c>
      <c r="D14" s="10" t="s">
        <v>64</v>
      </c>
      <c r="E14" s="10">
        <v>10</v>
      </c>
      <c r="F14" s="10"/>
      <c r="G14" s="10">
        <f t="shared" si="0"/>
        <v>0</v>
      </c>
      <c r="H14" s="10"/>
    </row>
    <row r="15" ht="24" customHeight="1" spans="1:8">
      <c r="A15" s="10">
        <v>12</v>
      </c>
      <c r="B15" s="12" t="s">
        <v>208</v>
      </c>
      <c r="C15" s="13" t="s">
        <v>209</v>
      </c>
      <c r="D15" s="10" t="s">
        <v>17</v>
      </c>
      <c r="E15" s="10">
        <v>6</v>
      </c>
      <c r="F15" s="10"/>
      <c r="G15" s="10">
        <f t="shared" si="0"/>
        <v>0</v>
      </c>
      <c r="H15" s="10" t="s">
        <v>196</v>
      </c>
    </row>
    <row r="16" ht="27" customHeight="1" spans="1:8">
      <c r="A16" s="10">
        <v>13</v>
      </c>
      <c r="B16" s="12" t="s">
        <v>65</v>
      </c>
      <c r="C16" s="10" t="s">
        <v>66</v>
      </c>
      <c r="D16" s="10" t="s">
        <v>17</v>
      </c>
      <c r="E16" s="10">
        <v>6</v>
      </c>
      <c r="F16" s="10"/>
      <c r="G16" s="10">
        <f t="shared" si="0"/>
        <v>0</v>
      </c>
      <c r="H16" s="10"/>
    </row>
    <row r="17" ht="22.5" customHeight="1" spans="1:8">
      <c r="A17" s="10" t="s">
        <v>52</v>
      </c>
      <c r="B17" s="10"/>
      <c r="C17" s="10"/>
      <c r="D17" s="10"/>
      <c r="E17" s="10"/>
      <c r="F17" s="10"/>
      <c r="G17" s="14">
        <f>SUM(G4:G16)</f>
        <v>0</v>
      </c>
      <c r="H17" s="10"/>
    </row>
    <row r="18" s="3" customFormat="1" spans="1:11">
      <c r="A18" s="4"/>
      <c r="B18" s="15" t="s">
        <v>53</v>
      </c>
      <c r="C18" s="16"/>
      <c r="D18" s="4"/>
      <c r="E18" s="4"/>
      <c r="F18" s="4" t="s">
        <v>54</v>
      </c>
      <c r="G18" s="4"/>
      <c r="H18" s="4"/>
      <c r="I18" s="4"/>
      <c r="J18" s="4"/>
      <c r="K18" s="4"/>
    </row>
  </sheetData>
  <mergeCells count="4">
    <mergeCell ref="A1:H1"/>
    <mergeCell ref="C2:E2"/>
    <mergeCell ref="F2:H2"/>
    <mergeCell ref="A17:F17"/>
  </mergeCells>
  <pageMargins left="0.161111111111111" right="1.14513888888889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2村小学</vt:lpstr>
      <vt:lpstr>4村小学</vt:lpstr>
      <vt:lpstr>5村小学</vt:lpstr>
      <vt:lpstr>6村小学</vt:lpstr>
      <vt:lpstr>10村小学</vt:lpstr>
      <vt:lpstr>11村小学</vt:lpstr>
      <vt:lpstr>15村小学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2022-02-11T12:45:00Z</dcterms:created>
  <dcterms:modified xsi:type="dcterms:W3CDTF">2024-08-19T15:42:29Z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116A2365EB0547F381203F6C888CB6D1</vt:lpwstr>
  </property>
  <property fmtid="{D5CDD505-2E9C-101B-9397-08002B2CF9AE}" pid="3" name="KSOProductBuildVer">
    <vt:lpwstr>2052-12.1.0.17147</vt:lpwstr>
  </property>
</Properties>
</file>