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9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<sst xmlns="http://schemas.openxmlformats.org/spreadsheetml/2006/main" count="39" uniqueCount="35">
  <si>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阿拉力乡小学购买三本等清单</t>
  </si>
  <si>
    <t>单位：元</t>
  </si>
  <si>
    <t>序号</t>
  </si>
  <si>
    <t>物品名称</t>
  </si>
  <si>
    <t>单位</t>
  </si>
  <si>
    <t>单价</t>
  </si>
  <si>
    <t>1村数量</t>
  </si>
  <si>
    <t>1村总价</t>
  </si>
  <si>
    <t>2村数量</t>
  </si>
  <si>
    <t>2村总价</t>
  </si>
  <si>
    <t>3村数量</t>
  </si>
  <si>
    <t>3村总价</t>
  </si>
  <si>
    <t>4村数量</t>
  </si>
  <si>
    <t>4村总价</t>
  </si>
  <si>
    <t>9村数量</t>
  </si>
  <si>
    <t>9村总价</t>
  </si>
  <si>
    <t>中心数量</t>
  </si>
  <si>
    <t>中心总价</t>
  </si>
  <si>
    <t>各学校数量</t>
  </si>
  <si>
    <t>总价</t>
  </si>
  <si>
    <t>备注</t>
  </si>
  <si>
    <t>教案本</t>
  </si>
  <si>
    <t>本</t>
  </si>
  <si>
    <t>班主任工作手册</t>
  </si>
  <si>
    <t>按照疏勒县教育局要求</t>
  </si>
  <si>
    <t>食堂出、入库单</t>
  </si>
  <si>
    <t>出库和入库分开</t>
  </si>
  <si>
    <t>食堂9本台账</t>
  </si>
  <si>
    <t>套</t>
  </si>
  <si>
    <t>按照疏勒县教育局资助要求</t>
  </si>
  <si>
    <t>业务学习本</t>
  </si>
  <si>
    <t>听课评课记录本</t>
  </si>
  <si>
    <t>各小学合计</t>
  </si>
  <si>
    <t>小学总计</t>
  </si>
  <si>
    <t>财务分管领导：                     教师代表：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</si>
</sst>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52" applyFont="1" applyFill="1" applyBorder="1" applyAlignment="1">
      <alignment horizontal="center" vertical="center"/>
    </xf>
    <xf numFmtId="0" fontId="1" fillId="0" borderId="0" xfId="52" applyFont="1" applyFill="1" applyAlignment="1">
      <alignment horizontal="right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shrinkToFit="1"/>
    </xf>
    <xf numFmtId="0" fontId="2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1" xfId="5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2008-2009学年中小学基本数据统计表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M25" sqref="M25"/>
    </sheetView>
  </sheetViews>
  <sheetFormatPr defaultColWidth="9" defaultRowHeight="14.25"/>
  <cols>
    <col min="1" max="1" width="5.125" style="1" customWidth="1"/>
    <col min="2" max="2" width="16" style="1" customWidth="1"/>
    <col min="3" max="4" width="5.125" style="1" customWidth="1"/>
    <col min="5" max="5" width="5" style="1" customWidth="1"/>
    <col min="6" max="6" width="5.5" style="1" customWidth="1"/>
    <col min="7" max="7" width="5.875" style="1" customWidth="1"/>
    <col min="8" max="8" width="6.25" style="1" customWidth="1"/>
    <col min="9" max="10" width="6.125" style="1" customWidth="1"/>
    <col min="11" max="11" width="5.875" style="1" customWidth="1"/>
    <col min="12" max="12" width="5.375" style="1" customWidth="1"/>
    <col min="13" max="13" width="5.75" style="1" customWidth="1"/>
    <col min="14" max="16" width="5.375" style="1" customWidth="1"/>
    <col min="17" max="17" width="6.25" style="1" customWidth="1"/>
    <col min="18" max="18" width="6.625" style="1" customWidth="1"/>
    <col min="19" max="19" width="19.875" style="1" customWidth="1"/>
    <col min="20" max="16384" width="9" style="1"/>
  </cols>
  <sheetData>
    <row r="1" s="1" customFormat="1" ht="24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4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2" customFormat="1" ht="30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17" t="s">
        <v>17</v>
      </c>
      <c r="Q3" s="7" t="s">
        <v>18</v>
      </c>
      <c r="R3" s="7" t="s">
        <v>19</v>
      </c>
      <c r="S3" s="5" t="s">
        <v>20</v>
      </c>
    </row>
    <row r="4" s="2" customFormat="1" ht="30" customHeight="1" spans="1:19">
      <c r="A4" s="5">
        <v>1</v>
      </c>
      <c r="B4" s="6" t="s">
        <v>21</v>
      </c>
      <c r="C4" s="5" t="s">
        <v>22</v>
      </c>
      <c r="D4" s="5">
        <v>10</v>
      </c>
      <c r="E4" s="7">
        <v>10</v>
      </c>
      <c r="F4" s="8">
        <f t="shared" ref="F4:F9" si="0">D4*E4</f>
        <v>100</v>
      </c>
      <c r="G4" s="7">
        <v>10</v>
      </c>
      <c r="H4" s="8">
        <f t="shared" ref="H4:H9" si="1">D4*G4</f>
        <v>100</v>
      </c>
      <c r="I4" s="7">
        <v>20</v>
      </c>
      <c r="J4" s="8">
        <f t="shared" ref="J4:J9" si="2">I4*D4</f>
        <v>200</v>
      </c>
      <c r="K4" s="7">
        <v>20</v>
      </c>
      <c r="L4" s="8">
        <f t="shared" ref="L4:L9" si="3">K4*D4</f>
        <v>200</v>
      </c>
      <c r="M4" s="7">
        <v>10</v>
      </c>
      <c r="N4" s="8">
        <f>M4*D4</f>
        <v>100</v>
      </c>
      <c r="O4" s="7">
        <v>200</v>
      </c>
      <c r="P4" s="8">
        <f t="shared" ref="P4:P9" si="4">O4*D4</f>
        <v>2000</v>
      </c>
      <c r="Q4" s="7">
        <f t="shared" ref="Q4:Q9" si="5">E4+G4+I4+K4+M4+O4</f>
        <v>270</v>
      </c>
      <c r="R4" s="7">
        <f t="shared" ref="R4:R9" si="6">D4*Q4</f>
        <v>2700</v>
      </c>
      <c r="S4" s="5"/>
    </row>
    <row r="5" s="1" customFormat="1" ht="24" customHeight="1" spans="1:19">
      <c r="A5" s="5">
        <v>2</v>
      </c>
      <c r="B5" s="9" t="s">
        <v>23</v>
      </c>
      <c r="C5" s="10" t="s">
        <v>22</v>
      </c>
      <c r="D5" s="10">
        <v>10</v>
      </c>
      <c r="E5" s="8">
        <v>4</v>
      </c>
      <c r="F5" s="8">
        <f t="shared" si="0"/>
        <v>40</v>
      </c>
      <c r="G5" s="8">
        <v>6</v>
      </c>
      <c r="H5" s="8">
        <f t="shared" si="1"/>
        <v>60</v>
      </c>
      <c r="I5" s="8">
        <v>10</v>
      </c>
      <c r="J5" s="8">
        <f t="shared" si="2"/>
        <v>100</v>
      </c>
      <c r="K5" s="8">
        <v>6</v>
      </c>
      <c r="L5" s="8">
        <f t="shared" si="3"/>
        <v>60</v>
      </c>
      <c r="M5" s="8">
        <v>3</v>
      </c>
      <c r="N5" s="8">
        <f t="shared" ref="N4:N9" si="7">M5*D5</f>
        <v>30</v>
      </c>
      <c r="O5" s="10">
        <v>50</v>
      </c>
      <c r="P5" s="8">
        <f t="shared" si="4"/>
        <v>500</v>
      </c>
      <c r="Q5" s="7">
        <f t="shared" si="5"/>
        <v>79</v>
      </c>
      <c r="R5" s="7">
        <f t="shared" si="6"/>
        <v>790</v>
      </c>
      <c r="S5" s="18" t="s">
        <v>24</v>
      </c>
    </row>
    <row r="6" s="1" customFormat="1" ht="24" customHeight="1" spans="1:19">
      <c r="A6" s="5">
        <v>3</v>
      </c>
      <c r="B6" s="11" t="s">
        <v>25</v>
      </c>
      <c r="C6" s="12" t="s">
        <v>22</v>
      </c>
      <c r="D6" s="13">
        <v>25</v>
      </c>
      <c r="E6" s="8">
        <v>4</v>
      </c>
      <c r="F6" s="8">
        <f t="shared" si="0"/>
        <v>100</v>
      </c>
      <c r="G6" s="8">
        <v>4</v>
      </c>
      <c r="H6" s="8">
        <f t="shared" si="1"/>
        <v>100</v>
      </c>
      <c r="I6" s="8">
        <v>4</v>
      </c>
      <c r="J6" s="8">
        <f t="shared" si="2"/>
        <v>100</v>
      </c>
      <c r="K6" s="8">
        <v>20</v>
      </c>
      <c r="L6" s="8">
        <f t="shared" si="3"/>
        <v>500</v>
      </c>
      <c r="M6" s="8">
        <v>4</v>
      </c>
      <c r="N6" s="8">
        <f t="shared" si="7"/>
        <v>100</v>
      </c>
      <c r="O6" s="13"/>
      <c r="P6" s="8"/>
      <c r="Q6" s="7">
        <f t="shared" si="5"/>
        <v>36</v>
      </c>
      <c r="R6" s="7">
        <f t="shared" si="6"/>
        <v>900</v>
      </c>
      <c r="S6" s="8" t="s">
        <v>26</v>
      </c>
    </row>
    <row r="7" s="1" customFormat="1" ht="24" customHeight="1" spans="1:19">
      <c r="A7" s="5">
        <v>4</v>
      </c>
      <c r="B7" s="11" t="s">
        <v>27</v>
      </c>
      <c r="C7" s="12" t="s">
        <v>28</v>
      </c>
      <c r="D7" s="13">
        <v>90</v>
      </c>
      <c r="E7" s="8">
        <v>2</v>
      </c>
      <c r="F7" s="8">
        <f t="shared" si="0"/>
        <v>180</v>
      </c>
      <c r="G7" s="8">
        <v>2</v>
      </c>
      <c r="H7" s="8">
        <f t="shared" si="1"/>
        <v>180</v>
      </c>
      <c r="I7" s="8">
        <v>2</v>
      </c>
      <c r="J7" s="8">
        <f t="shared" si="2"/>
        <v>180</v>
      </c>
      <c r="K7" s="8">
        <v>2</v>
      </c>
      <c r="L7" s="8">
        <f t="shared" si="3"/>
        <v>180</v>
      </c>
      <c r="M7" s="8">
        <v>2</v>
      </c>
      <c r="N7" s="8">
        <f t="shared" si="7"/>
        <v>180</v>
      </c>
      <c r="O7" s="13">
        <v>2</v>
      </c>
      <c r="P7" s="8">
        <f t="shared" si="4"/>
        <v>180</v>
      </c>
      <c r="Q7" s="7">
        <f t="shared" si="5"/>
        <v>12</v>
      </c>
      <c r="R7" s="7">
        <f t="shared" si="6"/>
        <v>1080</v>
      </c>
      <c r="S7" s="18" t="s">
        <v>29</v>
      </c>
    </row>
    <row r="8" s="1" customFormat="1" ht="24" customHeight="1" spans="1:19">
      <c r="A8" s="5">
        <v>5</v>
      </c>
      <c r="B8" s="11" t="s">
        <v>30</v>
      </c>
      <c r="C8" s="12" t="s">
        <v>22</v>
      </c>
      <c r="D8" s="13">
        <v>15</v>
      </c>
      <c r="E8" s="8">
        <v>10</v>
      </c>
      <c r="F8" s="8">
        <f t="shared" si="0"/>
        <v>150</v>
      </c>
      <c r="G8" s="8">
        <v>15</v>
      </c>
      <c r="H8" s="8">
        <f t="shared" si="1"/>
        <v>225</v>
      </c>
      <c r="I8" s="8">
        <v>20</v>
      </c>
      <c r="J8" s="8">
        <f t="shared" si="2"/>
        <v>300</v>
      </c>
      <c r="K8" s="8">
        <v>8</v>
      </c>
      <c r="L8" s="8">
        <f t="shared" si="3"/>
        <v>120</v>
      </c>
      <c r="M8" s="8">
        <v>7</v>
      </c>
      <c r="N8" s="8">
        <f t="shared" si="7"/>
        <v>105</v>
      </c>
      <c r="O8" s="13">
        <v>80</v>
      </c>
      <c r="P8" s="8">
        <f t="shared" si="4"/>
        <v>1200</v>
      </c>
      <c r="Q8" s="7">
        <f t="shared" si="5"/>
        <v>140</v>
      </c>
      <c r="R8" s="7">
        <f t="shared" si="6"/>
        <v>2100</v>
      </c>
      <c r="S8" s="8"/>
    </row>
    <row r="9" s="1" customFormat="1" ht="24" customHeight="1" spans="1:19">
      <c r="A9" s="5">
        <v>6</v>
      </c>
      <c r="B9" s="11" t="s">
        <v>31</v>
      </c>
      <c r="C9" s="12" t="s">
        <v>22</v>
      </c>
      <c r="D9" s="13">
        <v>10</v>
      </c>
      <c r="E9" s="8">
        <v>5</v>
      </c>
      <c r="F9" s="8">
        <f t="shared" si="0"/>
        <v>50</v>
      </c>
      <c r="G9" s="8">
        <v>15</v>
      </c>
      <c r="H9" s="8">
        <f t="shared" si="1"/>
        <v>150</v>
      </c>
      <c r="I9" s="8">
        <v>6</v>
      </c>
      <c r="J9" s="8">
        <f t="shared" si="2"/>
        <v>60</v>
      </c>
      <c r="K9" s="8">
        <v>8</v>
      </c>
      <c r="L9" s="8">
        <f t="shared" si="3"/>
        <v>80</v>
      </c>
      <c r="M9" s="8">
        <v>7</v>
      </c>
      <c r="N9" s="8">
        <f t="shared" si="7"/>
        <v>70</v>
      </c>
      <c r="O9" s="13">
        <v>20</v>
      </c>
      <c r="P9" s="8">
        <f t="shared" si="4"/>
        <v>200</v>
      </c>
      <c r="Q9" s="7">
        <f t="shared" si="5"/>
        <v>61</v>
      </c>
      <c r="R9" s="7">
        <f t="shared" si="6"/>
        <v>610</v>
      </c>
      <c r="S9" s="8"/>
    </row>
    <row r="10" s="1" customFormat="1" ht="23" customHeight="1" spans="1:19">
      <c r="A10" s="12" t="s">
        <v>32</v>
      </c>
      <c r="B10" s="12"/>
      <c r="C10" s="12"/>
      <c r="D10" s="12"/>
      <c r="E10" s="12"/>
      <c r="F10" s="12">
        <f>SUM(F4:F9)</f>
        <v>620</v>
      </c>
      <c r="G10" s="12"/>
      <c r="H10" s="12">
        <f>SUM(H4:H9)</f>
        <v>815</v>
      </c>
      <c r="I10" s="12"/>
      <c r="J10" s="12">
        <f>SUM(J4:J9)</f>
        <v>940</v>
      </c>
      <c r="K10" s="12"/>
      <c r="L10" s="12">
        <f>SUM(L4:L9)</f>
        <v>1140</v>
      </c>
      <c r="M10" s="12"/>
      <c r="N10" s="12">
        <f>SUM(N4:N9)</f>
        <v>585</v>
      </c>
      <c r="O10" s="12"/>
      <c r="P10" s="12">
        <f>SUM(P4:P9)</f>
        <v>4080</v>
      </c>
      <c r="Q10" s="12"/>
      <c r="R10" s="7">
        <f>SUM(R4:R9)</f>
        <v>8180</v>
      </c>
      <c r="S10" s="19"/>
    </row>
    <row r="11" s="1" customFormat="1" ht="33" customHeight="1" spans="1:19">
      <c r="A11" s="12" t="s">
        <v>33</v>
      </c>
      <c r="B11" s="12"/>
      <c r="C11" s="12"/>
      <c r="D11" s="12"/>
      <c r="E11" s="12"/>
      <c r="F11" s="14">
        <f>F10+H10+L10+N10+P10+J10</f>
        <v>8180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20"/>
      <c r="S11" s="19"/>
    </row>
    <row r="12" s="1" customFormat="1" spans="1:19">
      <c r="A12" s="16" t="s">
        <v>34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="1" customFormat="1" spans="1:19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="1" customFormat="1" ht="5" customHeight="1" spans="1:19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="1" customFormat="1" hidden="1" spans="1:19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="1" customFormat="1" hidden="1" spans="1:19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</sheetData>
  <mergeCells count="6">
    <mergeCell ref="A1:S1"/>
    <mergeCell ref="A2:S2"/>
    <mergeCell ref="A10:E10"/>
    <mergeCell ref="A11:E11"/>
    <mergeCell ref="F11:R11"/>
    <mergeCell ref="A12:S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WPS_1507106184</cp:lastModifiedBy>
  <dcterms:created xsi:type="dcterms:W3CDTF">2022-02-19T10:54:00Z</dcterms:created>
  <dcterms:modified xsi:type="dcterms:W3CDTF">2025-02-24T09:59:06Z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D4B4832638014FA9BFAECB4490CBB81F_13</vt:lpwstr>
  </property>
</Properties>
</file>