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新增物品，设备，服务需求表2" sheetId="6"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<sst xmlns="http://schemas.openxmlformats.org/spreadsheetml/2006/main" count="47" uniqueCount="39">
  <si>
    <t>疏勒县疏勒县塔孜洪乡中学各部门2025年度新增物品设备及服务需求表</t>
  </si>
  <si>
    <t xml:space="preserve">填报部门： 电教室                                 填报日期： 2024-12-30                    </t>
  </si>
  <si>
    <t>序号</t>
  </si>
  <si>
    <t>产品名称</t>
  </si>
  <si>
    <t>产品参数</t>
  </si>
  <si>
    <t>单位</t>
  </si>
  <si>
    <t>数量</t>
  </si>
  <si>
    <t>单价</t>
  </si>
  <si>
    <t>总价</t>
  </si>
  <si>
    <t>移动录播主机</t>
  </si>
  <si>
    <t>1.主机需采用ARM架构，采用SSD硬盘，存储容量≥500GB。采用Linux深度定制操作系统。
2.为方便导播操作，主机采用不小于15英寸触控电容屏，表面硬度≥7H，屏幕分辨率≥1920*1080。（提供检测报告复印件并加盖厂家公章）
3.考虑户外使用场景，主机内置电池模组，电池容量≥15000mAH，可支持≥6小时续航。
4.支持多网互备，有线网络和WIFI网络可以相互备份使用，两个网络链路可以实现动态切换。
5.主机内置无线视频接入模块，支持≥4路无线视频信号输入，支持≥100m无线图像传输。
6.主机接入的无线摄像机的电量可通过主机一体化屏幕对电池电量进行可视化监测，能够看到电量状态提示。
7.支持≥4路高清视频输出，视频输出可同一时间输出不同视频源，且输出最大分辨率均可达到4K，其中HDMI信号输出≥3路且UVC信号输出≥1路。（提供检测报告复印件并加盖厂家公章）
8.支持标准USB音视频信号输出，通过主机Type-C接口可以实现图像和声音同步输出，兼容主流视频会议软件，支持不小于4K图像输出。（提供检测报告复印件并加盖厂家公章）
9.支持≥1个阵列麦克风输入接口，可在不接入音频处理器的情况下，通过一根网线可以实现≥2个麦克风的供电、音频信号传输、音频参数设置，支持数字音频传输。（提供检测报告复印件并加盖厂家公章）
10.内置音频接收模块。无需外接无线音频接收模块，即可完成无线音频采集，支持同时≥2个无线麦克风接入，且同时支持≥2种对频模式。麦克风连接成功后，主机会显示无线麦克风连接成功图标，可通过麦表动态查看声音采集状态。
11.支持网络监测功能，无需安装第三方软件，在触控屏幕上显示教室网络状态，包括：服务联通性、网络稳定性、上下行速度、网络追踪性、网卡信息。（提供检测报告复印件并加盖厂家公章）
12.主机内置扬声器，支持音频检测，通过主机内置扬声器可以播放测试音频，通过主机一体化屏幕进行视频预览时能够同步播放音频，且可控制播放音频音量大小。
13.支持通过互联网，实现对设备的远程配置，支持唤醒、关机、重启、参数配置操作。（提供检测报告复印件并加盖厂家公章）
14.支持≥2种录制视频自动分段模式：支持按照文件大小分段，可选择500MB，1GB，2GB进行分段录制；支持按照录制时长分段，可选择30分钟、60分钟。</t>
  </si>
  <si>
    <t>台</t>
  </si>
  <si>
    <t>移动录播导播系统</t>
  </si>
  <si>
    <t>1.支持多种画面模式，支持单画面、画中画、左右等分、三画面、四画面多种画面合成模式，支持自动导播、手动导播，可通过互动录播电脑主机一体化触控屏实现模式选择。
2.支持本地导播、远程导播，本地导播可通过互动录播电脑主机一体化触控屏实现；远程导播可通过网络实现远程导播控制。
3.支持导入片头片尾素材；支持设定片头片尾保持时间，保持时间在5s~10s之间可选，片头片尾素材可直接在主机一体化屏幕上进行删除。（提供检测报告复印件并加盖厂家公章）
4.支持多种格式的字幕；支持调节文字大小及透明度；支持≥5种文字颜色设置；支持滚动字幕。（提供检测报告复印件并加盖厂家公章）
5.支持设定图片台标，支持jpeg、png等格式，支持≥10MB台标文件，支持快速台标位置设定功能，支持4个快速位置。
6.支持通过主机一体化屏幕实现云台摄像机控制，可任意转动云台方向，实现步进控制、连续控制。（提供检测报告复印件并加盖厂家公章）
7.支持通过主机一体化屏幕实现预置位设置与调用，预置位≥8个。（提供检测报告复印件并加盖厂家公章）
8.支持通过主机一体化屏幕的虚拟摇杆拖动幅度实现云台的变速控制；支持≥3种云台转动灵敏度设置。
9.支持≥12种特效切换（提供检测报告复印件并加盖厂家公章）</t>
  </si>
  <si>
    <t>套</t>
  </si>
  <si>
    <t>移动录播互动系统</t>
  </si>
  <si>
    <t>1.支持标准 SIP 互动协议，支持与标准 SIP 终端实现音视频互动，支持 1080p@30fps 高清视频互动
2.互动系统具备回声消除功能，在主讲教室与听讲教室同时发言的情况下，保证双方语音清晰，双方体验良好。
3.支持互动清晰度设置：支持 1080p@30fps，分辨率可选择 1080p、720p、VGA、QVGA，帧率可选择 30fps、25fps。互动画质可选择好、一般、流畅三个等级
4.支持双流自动发送，设置自动发送后，建立呼叫，主讲教室自动发送双流
5.支持课程预约功能，互动录播电脑主机能接收平台下发的互动课表，并显示于互动电脑主机一体化触控屏上，用户点击课表即可立即加入课堂，进行实时互动
6.支持微信扫码登录，无需单独输入账号，使用微信扫描互动录播电脑主机一体化触控屏上显示的二维码即可登录互动系统，登陆后显示用户头像和用户名
7.支持手动切换发给远端的画面。支持通过互动录播电脑主机一体化触控屏实现音量大小调整、静音。支持互动过程中一键全屏，全屏放大主画面，隐藏所有图标。支持开启和关闭桌面共享功能</t>
  </si>
  <si>
    <t>移动录播视频处理系统</t>
  </si>
  <si>
    <t>1.支持合成4K的PGM画面，包含导播画面、教师全景画面、教师特写画面、学生全景画面、学生特写画面。支持合成1920*1080的PGM画面，包含导播画面、教师全景画面、教师特写画面、学生全景画面、学生特写画面。
2.主机支持多种类型视频信号接入，支持标准网络视频信号接入、高速数字信号接入。
3.主机可通过rtsp协议接入第三方摄像机视频流。
4.支持不少于3种编码复杂度，支持Baseline Profile、Main profile、High profile
5.支持不少于两种码率控制方式，支持CBR（Constant Bit Rate）、VBR（Variable Bit Rate）。
6.主机可通过网络实现对接入摄像机的设备信息检索。
7.POE视频接入单元支持802.3af标准协议，可实现POE摄像机接入。</t>
  </si>
  <si>
    <t>无线机械云台摄像机</t>
  </si>
  <si>
    <t>1.传感器尺寸：≥CMOS 1/1.8英寸。
2.传感器有效像素≥800万。（提供检测报告复印件并加盖厂家公章）
3.支持不少于40倍变焦。（提供检测报告复印件并加盖厂家公章）
4.扫描方式：逐行。
5.支持畸变矫正功能。
6.内置麦克风功能。
7.支持5.8G无线传输，有线网络传输。支持接入（传输）其他导播软件（vMix ，OBS）。
8.内置电池，支持不少于5小时续航。（提供检测报告复印件并加盖厂家公章）
9.空旷环境下无遮挡可靠传输实时4K超清视频距离≥100m。（提供检测报告复印件并加盖厂家公章）</t>
  </si>
  <si>
    <t>无线云台图像处理系统</t>
  </si>
  <si>
    <t>1.支持自动白平衡。
2.支持背光补偿。
3.支持强光抑制。
4.支持图像冻结。
5.支持2D/3D降噪。
6.支持4种编码等级，包含baseline、mainprofile、highprofile、svc-t。
7.支持≥12路RTSP同时拉流，拉流码率≥1080P@30fps。（提供国家认可的权威第三方检测机构所出具的权威检测报告）
8.支持基于不同使用场景的摄像机模式选择，包括室内模式、室外模式和专业模式。
9.支持自动增益控制，确保拾音过程不发生爆音现象。</t>
  </si>
  <si>
    <t>无线麦克风</t>
  </si>
  <si>
    <t>1.标配两个无线麦克风，且两个麦克风可同时工作。
2.麦克风支持通过音量调节按钮调节输出音量；音量调节过程中通过麦克风一体化屏幕动态提示当前音量等级。（提供国家认可的权威第三方检测机构所出具的权威检测报告）
3.麦克风具备液晶显示屏幕，实时显示麦克风工作状态（显示电量信息、信号强度、连接状态、声音信号、异常状态文字提示）。
4.麦克风&lt;25g超轻重量，领夹佩戴，无感知使用。
5.支持100m超远无线传输，适用于多种场景。
6.支持充电仓快速充电，1小时充满麦克风。
7.麦克风续航时间不低于6小时
8.发射端支持3.5mm音频输入，可扩展外接麦克风。</t>
  </si>
  <si>
    <t>移动录播箱</t>
  </si>
  <si>
    <t>1、高强度特殊材料机身，箱体承重不低于50KG
2、采用航空级材质拉手，经久耐用
3、采用静音万象轮，静音轮数量不低于4个</t>
  </si>
  <si>
    <t>摄像机三脚架</t>
  </si>
  <si>
    <t>1、高强度全金属材质
2、支持伸缩，最大高度不低于1.8m
3、采用标准1/4英寸螺口
4、支持万千球头，便于调节角度</t>
  </si>
  <si>
    <t>资源管理平台</t>
  </si>
  <si>
    <t>1) 可实现专递课堂、名校网络课堂、直播活动、用户管理等功能。
2) 角色自定义：支持管理员根据不同教师的工作需求创建角色，自定义该角色的名称和可使用的功能权限；并可查看各角色的人数，方便管理。
3) 可以根据教师个人学习需求对全校的视频课程进行筛选、点播观看、在线学习。
4) 视频管理：录播主机录制的视频自动上传至平台，支持本校教师或管理员对视频进行名称编辑、学科学段编辑、下载、删除、发布课程等操作。
5) 上传附件：平台支持支持用户在发布课程时上传相关资料；课程发布后，观众观看课程时下载相关资料，进行深入学习。
6) 课程发布：课程发布时，可选择对应的学段、学科、发布模块、示范课分类等，方便用户按不同维度查找课程。
7) 课程审核：支持学校管理员对本校教师申请发布的课程进行审核，监控公开课程资源的质量。
8) 课程评论：支持用户对已发布视频进行视频打点并插入课堂评价，所评论内容可以关联视频对应时间点，便于回看时快速定位跳转，支持管理员对可选择性删除评论内容，管控评论秩序。
9) 公网直播：学校管理员可设置录播设备的直播模式为公网直播，自由发起公网直播活动，方便举办公开课、校园培训等活动。
10) 直播活动：支持用户创建直播，提前设置预约直播信息，并获取直播地址及二维码海报，方便提前发布直播信息。
11) 创建直播时支持添加直播助教；助教进入工作台可进行直播间秩序维护，具体功能包括：
①．支持对观众聊天互动的发言记录进行单个/批量删除，保障教师间互动交流的友好秩序；
②．支持对观众进行单个/批量的禁言，禁言后观众将不能在直播互动中发表言论，避免不法人员在公众场合捣乱。
12)直播分享：用户可一键生成链接并进行分享，其他用户通过打开链接的方式，可登录观看直播视频。
13)活动预告：支持PC端、移动端通过分享链接地址，查看直播活动的相关信息，包括封面、活动名称、学校名称、活动开始时间、简介、预览课件等；在预览课件时，用户可在课件上进行书写、擦除、移动图片素材等操作，且操作不影响原课件内容，方便评课老师在直播开始前，预览主讲老师的课件。
14) 禁言要求：直播开始前和直播过程中，支持用户修改观众聊天互动的权限；可设置为观众禁言，仅允许管理员进行发言，把控直播活动的纪律。
15) 签到设置：支持在直播活动开始前，设置签到规则；可选择观众首次进入直播进行签到，或直播开始后15分钟开始签到，适应不同的直播场景。
16) 直播数据：直播开始后，支持查看直播的人气峰值、观看人次、累计点赞、观众发言次数、签到人数等数据，随时掌握直播情况。
17) 管理直播回放：教师可选择直播中各时段生成的回放视频，删除不必要的回放片段，或选择发布至专递示范课/名校网络课堂/名师示范课，方便其他师生观看。</t>
  </si>
  <si>
    <t>合计</t>
  </si>
  <si>
    <t>相关人员签字</t>
  </si>
  <si>
    <t>麦合木提·奥布力</t>
  </si>
  <si>
    <t>2025年</t>
  </si>
  <si>
    <t>1月</t>
  </si>
  <si>
    <t>5日</t>
  </si>
  <si>
    <t>备注：</t>
  </si>
  <si>
    <t>除了预算以外的任何物资，用品，设备，其他耗材这类的无法给你们采购。</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</si>
</sst>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color theme="1"/>
      <name val="宋体"/>
      <charset val="134"/>
    </font>
    <font>
      <b/>
      <sz val="18"/>
      <color theme="1"/>
      <name val="宋体"/>
      <charset val="134"/>
    </font>
    <font>
      <sz val="12"/>
      <color theme="1"/>
      <name val="宋体"/>
      <charset val="134"/>
    </font>
    <font>
      <b/>
      <sz val="10"/>
      <color theme="1"/>
      <name val="宋体"/>
      <charset val="134"/>
    </font>
    <font>
      <b/>
      <sz val="11"/>
      <color theme="1"/>
      <name val="宋体"/>
      <charset val="134"/>
    </font>
    <font>
      <sz val="10"/>
      <color rgb="FF000000"/>
      <name val="宋体"/>
      <charset val="134"/>
    </font>
    <font>
      <sz val="10"/>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10"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1" applyNumberFormat="0" applyFill="0" applyAlignment="0" applyProtection="0">
      <alignment vertical="center"/>
    </xf>
    <xf numFmtId="0" fontId="14" fillId="0" borderId="11" applyNumberFormat="0" applyFill="0" applyAlignment="0" applyProtection="0">
      <alignment vertical="center"/>
    </xf>
    <xf numFmtId="0" fontId="15" fillId="0" borderId="12" applyNumberFormat="0" applyFill="0" applyAlignment="0" applyProtection="0">
      <alignment vertical="center"/>
    </xf>
    <xf numFmtId="0" fontId="15" fillId="0" borderId="0" applyNumberFormat="0" applyFill="0" applyBorder="0" applyAlignment="0" applyProtection="0">
      <alignment vertical="center"/>
    </xf>
    <xf numFmtId="0" fontId="16" fillId="4" borderId="13" applyNumberFormat="0" applyAlignment="0" applyProtection="0">
      <alignment vertical="center"/>
    </xf>
    <xf numFmtId="0" fontId="17" fillId="5" borderId="14" applyNumberFormat="0" applyAlignment="0" applyProtection="0">
      <alignment vertical="center"/>
    </xf>
    <xf numFmtId="0" fontId="18" fillId="5" borderId="13" applyNumberFormat="0" applyAlignment="0" applyProtection="0">
      <alignment vertical="center"/>
    </xf>
    <xf numFmtId="0" fontId="19" fillId="6" borderId="15" applyNumberFormat="0" applyAlignment="0" applyProtection="0">
      <alignment vertical="center"/>
    </xf>
    <xf numFmtId="0" fontId="20" fillId="0" borderId="16" applyNumberFormat="0" applyFill="0" applyAlignment="0" applyProtection="0">
      <alignment vertical="center"/>
    </xf>
    <xf numFmtId="0" fontId="21" fillId="0" borderId="17"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27" fillId="0" borderId="0">
      <alignment vertical="center"/>
    </xf>
    <xf numFmtId="0" fontId="0" fillId="0" borderId="0">
      <alignment vertical="center"/>
    </xf>
  </cellStyleXfs>
  <cellXfs count="25">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4" fillId="2" borderId="4" xfId="0" applyNumberFormat="1" applyFont="1" applyFill="1" applyBorder="1" applyAlignment="1">
      <alignment horizontal="center" vertical="center"/>
    </xf>
    <xf numFmtId="0" fontId="4" fillId="2" borderId="5" xfId="0" applyNumberFormat="1"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6" fillId="0" borderId="4" xfId="0" applyNumberFormat="1" applyFont="1" applyFill="1" applyBorder="1" applyAlignment="1">
      <alignment horizontal="center" vertical="center"/>
    </xf>
    <xf numFmtId="0" fontId="6" fillId="0" borderId="5" xfId="0" applyNumberFormat="1" applyFont="1" applyFill="1" applyBorder="1" applyAlignment="1">
      <alignment horizontal="center" vertical="center"/>
    </xf>
    <xf numFmtId="0" fontId="6" fillId="0" borderId="5" xfId="0" applyNumberFormat="1" applyFont="1" applyFill="1" applyBorder="1" applyAlignment="1">
      <alignment horizontal="left"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7" fillId="0" borderId="5" xfId="0" applyNumberFormat="1" applyFont="1" applyFill="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0" fillId="0" borderId="0" xfId="0" applyFont="1" applyFill="1" applyAlignment="1">
      <alignment horizontal="center" vertical="center"/>
    </xf>
    <xf numFmtId="0" fontId="0" fillId="0" borderId="0" xfId="0" applyFont="1" applyFill="1" applyAlignment="1">
      <alignment vertical="center"/>
    </xf>
    <xf numFmtId="0" fontId="0" fillId="0" borderId="0" xfId="0" applyFont="1" applyFill="1" applyAlignment="1">
      <alignment horizontal="left" vertical="center"/>
    </xf>
  </cellXfs>
  <cellStyles count="6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2" xfId="49"/>
    <cellStyle name="常规 8" xfId="50"/>
    <cellStyle name="常规 9" xfId="51"/>
    <cellStyle name="常规 21" xfId="52"/>
    <cellStyle name="常规 16" xfId="53"/>
    <cellStyle name="常规 3 2" xfId="54"/>
    <cellStyle name="常规 10" xfId="55"/>
    <cellStyle name="常规 18" xfId="56"/>
    <cellStyle name="常规 17" xfId="57"/>
    <cellStyle name="常规 19" xfId="58"/>
    <cellStyle name="常规 15" xfId="59"/>
    <cellStyle name="常规 20" xfId="60"/>
    <cellStyle name="常规 14" xfId="61"/>
    <cellStyle name="常规 13" xfId="62"/>
    <cellStyle name="常规 11" xfId="63"/>
    <cellStyle name="常规_Sheet1" xfId="64"/>
    <cellStyle name="常规 2 4" xfId="65"/>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tabSelected="1" zoomScale="90" zoomScaleNormal="90" workbookViewId="0">
      <selection activeCell="B18" sqref="B18:H18"/>
    </sheetView>
  </sheetViews>
  <sheetFormatPr defaultColWidth="8.73333333333333" defaultRowHeight="13.5" outlineLevelCol="7"/>
  <cols>
    <col min="1" max="1" width="6.55" style="1" customWidth="1"/>
    <col min="2" max="2" width="21.225" style="1" customWidth="1"/>
    <col min="3" max="3" width="77.275" style="1" customWidth="1"/>
    <col min="4" max="4" width="6.38333333333333" style="1" customWidth="1"/>
    <col min="5" max="5" width="5.44166666666667" style="1" customWidth="1"/>
    <col min="6" max="6" width="9.44166666666667" style="2" customWidth="1"/>
    <col min="7" max="7" width="10.8916666666667" style="2" customWidth="1"/>
    <col min="8" max="16384" width="8.73333333333333" style="1"/>
  </cols>
  <sheetData>
    <row r="1" ht="40" customHeight="1" spans="1:7">
      <c r="A1" s="3" t="s">
        <v>0</v>
      </c>
      <c r="B1" s="4"/>
      <c r="C1" s="4"/>
      <c r="D1" s="4"/>
      <c r="E1" s="4"/>
      <c r="F1" s="4"/>
      <c r="G1" s="5"/>
    </row>
    <row r="2" ht="31" customHeight="1" spans="1:7">
      <c r="A2" s="6" t="s">
        <v>1</v>
      </c>
      <c r="B2" s="7"/>
      <c r="C2" s="7"/>
      <c r="D2" s="7"/>
      <c r="E2" s="7"/>
      <c r="F2" s="7"/>
      <c r="G2" s="8"/>
    </row>
    <row r="3" s="1" customFormat="1" ht="25" customHeight="1" spans="1:7">
      <c r="A3" s="9" t="s">
        <v>2</v>
      </c>
      <c r="B3" s="10" t="s">
        <v>3</v>
      </c>
      <c r="C3" s="10" t="s">
        <v>4</v>
      </c>
      <c r="D3" s="10" t="s">
        <v>5</v>
      </c>
      <c r="E3" s="10" t="s">
        <v>6</v>
      </c>
      <c r="F3" s="11" t="s">
        <v>7</v>
      </c>
      <c r="G3" s="12" t="s">
        <v>8</v>
      </c>
    </row>
    <row r="4" s="1" customFormat="1" ht="344" customHeight="1" spans="1:7">
      <c r="A4" s="13">
        <v>1</v>
      </c>
      <c r="B4" s="14" t="s">
        <v>9</v>
      </c>
      <c r="C4" s="15" t="s">
        <v>10</v>
      </c>
      <c r="D4" s="14" t="s">
        <v>11</v>
      </c>
      <c r="E4" s="14">
        <v>1</v>
      </c>
      <c r="F4" s="16">
        <v>25000</v>
      </c>
      <c r="G4" s="17">
        <f>E4*F4</f>
        <v>25000</v>
      </c>
    </row>
    <row r="5" s="1" customFormat="1" ht="209" customHeight="1" spans="1:7">
      <c r="A5" s="13">
        <v>2</v>
      </c>
      <c r="B5" s="14" t="s">
        <v>12</v>
      </c>
      <c r="C5" s="15" t="s">
        <v>13</v>
      </c>
      <c r="D5" s="14" t="s">
        <v>14</v>
      </c>
      <c r="E5" s="14">
        <v>1</v>
      </c>
      <c r="F5" s="16">
        <v>8000</v>
      </c>
      <c r="G5" s="17">
        <f t="shared" ref="G5:G13" si="0">E5*F5</f>
        <v>8000</v>
      </c>
    </row>
    <row r="6" s="1" customFormat="1" ht="176" customHeight="1" spans="1:7">
      <c r="A6" s="13">
        <v>3</v>
      </c>
      <c r="B6" s="14" t="s">
        <v>15</v>
      </c>
      <c r="C6" s="15" t="s">
        <v>16</v>
      </c>
      <c r="D6" s="14" t="s">
        <v>14</v>
      </c>
      <c r="E6" s="14">
        <v>1</v>
      </c>
      <c r="F6" s="16">
        <v>6000</v>
      </c>
      <c r="G6" s="17">
        <f t="shared" si="0"/>
        <v>6000</v>
      </c>
    </row>
    <row r="7" s="1" customFormat="1" ht="108" spans="1:7">
      <c r="A7" s="13">
        <v>4</v>
      </c>
      <c r="B7" s="14" t="s">
        <v>17</v>
      </c>
      <c r="C7" s="15" t="s">
        <v>18</v>
      </c>
      <c r="D7" s="14" t="s">
        <v>14</v>
      </c>
      <c r="E7" s="14">
        <v>1</v>
      </c>
      <c r="F7" s="16">
        <v>8000</v>
      </c>
      <c r="G7" s="17">
        <f t="shared" si="0"/>
        <v>8000</v>
      </c>
    </row>
    <row r="8" s="1" customFormat="1" ht="115" customHeight="1" spans="1:7">
      <c r="A8" s="13">
        <v>5</v>
      </c>
      <c r="B8" s="14" t="s">
        <v>19</v>
      </c>
      <c r="C8" s="15" t="s">
        <v>20</v>
      </c>
      <c r="D8" s="14" t="s">
        <v>11</v>
      </c>
      <c r="E8" s="14">
        <v>3</v>
      </c>
      <c r="F8" s="16">
        <v>8000</v>
      </c>
      <c r="G8" s="17">
        <f t="shared" si="0"/>
        <v>24000</v>
      </c>
    </row>
    <row r="9" s="1" customFormat="1" ht="130" customHeight="1" spans="1:7">
      <c r="A9" s="13">
        <v>6</v>
      </c>
      <c r="B9" s="14" t="s">
        <v>21</v>
      </c>
      <c r="C9" s="15" t="s">
        <v>22</v>
      </c>
      <c r="D9" s="14" t="s">
        <v>14</v>
      </c>
      <c r="E9" s="14">
        <v>3</v>
      </c>
      <c r="F9" s="16">
        <v>8000</v>
      </c>
      <c r="G9" s="17">
        <f t="shared" si="0"/>
        <v>24000</v>
      </c>
    </row>
    <row r="10" s="1" customFormat="1" ht="125" customHeight="1" spans="1:7">
      <c r="A10" s="13">
        <v>7</v>
      </c>
      <c r="B10" s="14" t="s">
        <v>23</v>
      </c>
      <c r="C10" s="15" t="s">
        <v>24</v>
      </c>
      <c r="D10" s="14" t="s">
        <v>14</v>
      </c>
      <c r="E10" s="14">
        <v>1</v>
      </c>
      <c r="F10" s="16">
        <v>3000</v>
      </c>
      <c r="G10" s="17">
        <f t="shared" si="0"/>
        <v>3000</v>
      </c>
    </row>
    <row r="11" s="1" customFormat="1" ht="38" customHeight="1" spans="1:7">
      <c r="A11" s="13">
        <v>8</v>
      </c>
      <c r="B11" s="14" t="s">
        <v>25</v>
      </c>
      <c r="C11" s="15" t="s">
        <v>26</v>
      </c>
      <c r="D11" s="14" t="s">
        <v>14</v>
      </c>
      <c r="E11" s="14">
        <v>1</v>
      </c>
      <c r="F11" s="16">
        <v>4000</v>
      </c>
      <c r="G11" s="17">
        <f t="shared" si="0"/>
        <v>4000</v>
      </c>
    </row>
    <row r="12" s="1" customFormat="1" ht="53" customHeight="1" spans="1:7">
      <c r="A12" s="13">
        <v>9</v>
      </c>
      <c r="B12" s="18" t="s">
        <v>27</v>
      </c>
      <c r="C12" s="15" t="s">
        <v>28</v>
      </c>
      <c r="D12" s="14" t="s">
        <v>14</v>
      </c>
      <c r="E12" s="14">
        <v>3</v>
      </c>
      <c r="F12" s="16">
        <v>400</v>
      </c>
      <c r="G12" s="17">
        <f t="shared" si="0"/>
        <v>1200</v>
      </c>
    </row>
    <row r="13" s="1" customFormat="1" ht="409" customHeight="1" spans="1:7">
      <c r="A13" s="13">
        <v>10</v>
      </c>
      <c r="B13" s="14" t="s">
        <v>29</v>
      </c>
      <c r="C13" s="15" t="s">
        <v>30</v>
      </c>
      <c r="D13" s="14" t="s">
        <v>14</v>
      </c>
      <c r="E13" s="14">
        <v>1</v>
      </c>
      <c r="F13" s="16">
        <v>16000</v>
      </c>
      <c r="G13" s="17">
        <f t="shared" si="0"/>
        <v>16000</v>
      </c>
    </row>
    <row r="14" s="1" customFormat="1" ht="28" customHeight="1" spans="1:7">
      <c r="A14" s="19" t="s">
        <v>31</v>
      </c>
      <c r="B14" s="20"/>
      <c r="C14" s="20"/>
      <c r="D14" s="20"/>
      <c r="E14" s="20"/>
      <c r="F14" s="20"/>
      <c r="G14" s="21">
        <f>SUM(G4:G13)</f>
        <v>119200</v>
      </c>
    </row>
    <row r="15" spans="1:8">
      <c r="A15" s="22"/>
      <c r="B15" s="23" t="s">
        <v>32</v>
      </c>
      <c r="C15" s="24" t="s">
        <v>33</v>
      </c>
      <c r="D15" s="22" t="s">
        <v>34</v>
      </c>
      <c r="E15" s="22" t="s">
        <v>35</v>
      </c>
      <c r="F15" s="22" t="s">
        <v>36</v>
      </c>
      <c r="G15" s="22"/>
      <c r="H15" s="23"/>
    </row>
    <row r="16" spans="1:8">
      <c r="A16" s="22"/>
      <c r="B16" s="23"/>
      <c r="C16" s="24"/>
      <c r="D16" s="22"/>
      <c r="E16" s="22"/>
      <c r="F16" s="22"/>
      <c r="G16" s="22"/>
      <c r="H16" s="23"/>
    </row>
    <row r="17" spans="1:8">
      <c r="A17" s="22"/>
      <c r="B17" s="23"/>
      <c r="C17" s="24"/>
      <c r="D17" s="22"/>
      <c r="E17" s="22"/>
      <c r="F17" s="22"/>
      <c r="G17" s="22"/>
      <c r="H17" s="23"/>
    </row>
    <row r="18" spans="1:8">
      <c r="A18" s="22" t="s">
        <v>37</v>
      </c>
      <c r="B18" s="22" t="s">
        <v>38</v>
      </c>
      <c r="C18" s="22"/>
      <c r="D18" s="22"/>
      <c r="E18" s="22"/>
      <c r="F18" s="22"/>
      <c r="G18" s="22"/>
      <c r="H18" s="22"/>
    </row>
  </sheetData>
  <mergeCells count="4">
    <mergeCell ref="A1:G1"/>
    <mergeCell ref="A2:G2"/>
    <mergeCell ref="A14:D14"/>
    <mergeCell ref="B18:H18"/>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新增物品，设备，服务需求表2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总务处</dc:creator>
  <cp:lastModifiedBy>alkamal</cp:lastModifiedBy>
  <dcterms:created xsi:type="dcterms:W3CDTF">2024-09-11T08:37:00Z</dcterms:created>
  <dcterms:modified xsi:type="dcterms:W3CDTF">2025-01-07T02:18:52Z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2052-12.8.2.17149</vt:lpwstr>
  </property>
  <property fmtid="{D5CDD505-2E9C-101B-9397-08002B2CF9AE}" pid="3" name="ICV">
    <vt:lpwstr>F5F87A44CFC24189B828952DFDBCC7A6_13</vt:lpwstr>
  </property>
</Properties>
</file>