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安保用品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<sst xmlns="http://schemas.openxmlformats.org/spreadsheetml/2006/main" count="70" uniqueCount="44">
  <si>
    <t>疏勒县巴合齐乡   所小学购买电气设备清单</t>
  </si>
  <si>
    <t>填表单位：巴合齐乡教育委员会</t>
  </si>
  <si>
    <t>日期：2025年1月5日</t>
  </si>
  <si>
    <t>序号</t>
  </si>
  <si>
    <t>产品名称</t>
  </si>
  <si>
    <t>单位</t>
  </si>
  <si>
    <t>单价</t>
  </si>
  <si>
    <t>中心小学</t>
  </si>
  <si>
    <t>2村小学</t>
  </si>
  <si>
    <t>3村小学</t>
  </si>
  <si>
    <t>4村小学</t>
  </si>
  <si>
    <t>5村小学</t>
  </si>
  <si>
    <t>7村小学</t>
  </si>
  <si>
    <t>8村小学</t>
  </si>
  <si>
    <t>10村小学</t>
  </si>
  <si>
    <t>总结</t>
  </si>
  <si>
    <t>备注</t>
  </si>
  <si>
    <t>数量</t>
  </si>
  <si>
    <t>金额（元）</t>
  </si>
  <si>
    <t>总数量</t>
  </si>
  <si>
    <t>总金额（元）</t>
  </si>
  <si>
    <t>打印机</t>
  </si>
  <si>
    <t>台</t>
  </si>
  <si>
    <t>A4打印机</t>
  </si>
  <si>
    <t>彩色打印机</t>
  </si>
  <si>
    <t>个</t>
  </si>
  <si>
    <t>型号：L805，加油墨两个</t>
  </si>
  <si>
    <t>排风机</t>
  </si>
  <si>
    <t>洗碗机</t>
  </si>
  <si>
    <t>电动车电瓶</t>
  </si>
  <si>
    <t>75W，重量18公斤，保险15个月，核心1500</t>
  </si>
  <si>
    <t>电动车马达</t>
  </si>
  <si>
    <t>核心1500</t>
  </si>
  <si>
    <t>增压泵</t>
  </si>
  <si>
    <t>合计：</t>
  </si>
  <si>
    <t>填表人：</t>
  </si>
  <si>
    <t>学校领导：</t>
  </si>
  <si>
    <t>办公用品</t>
  </si>
  <si>
    <t>复印纸</t>
  </si>
  <si>
    <t>卫生</t>
  </si>
  <si>
    <t>食堂</t>
  </si>
  <si>
    <t>三本</t>
  </si>
  <si>
    <t>耗材</t>
  </si>
  <si>
    <t>安保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</si>
</sst>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 wrapText="1" shrinkToFit="1"/>
    </xf>
    <xf numFmtId="177" fontId="4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theme="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tabSelected="1" workbookViewId="0">
      <pane ySplit="4" topLeftCell="A5" activePane="bottomLeft" state="frozen"/>
      <selection/>
      <selection pane="bottomLeft" activeCell="X7" sqref="X7"/>
    </sheetView>
  </sheetViews>
  <sheetFormatPr defaultColWidth="9" defaultRowHeight="15"/>
  <cols>
    <col min="1" max="1" width="4.62727272727273" style="3" customWidth="1"/>
    <col min="2" max="2" width="15.3363636363636" style="5" customWidth="1"/>
    <col min="3" max="3" width="4.37272727272727" style="3" customWidth="1"/>
    <col min="4" max="4" width="7.18181818181818" style="4" customWidth="1"/>
    <col min="5" max="5" width="5.21818181818182" style="6" customWidth="1"/>
    <col min="6" max="6" width="6" style="4" customWidth="1"/>
    <col min="7" max="7" width="3" style="6" customWidth="1"/>
    <col min="8" max="8" width="6" style="4" customWidth="1"/>
    <col min="9" max="9" width="3" style="6" customWidth="1"/>
    <col min="10" max="10" width="4.66363636363636" style="4" customWidth="1"/>
    <col min="11" max="11" width="3" style="6" customWidth="1"/>
    <col min="12" max="12" width="6.62727272727273" style="4" customWidth="1"/>
    <col min="13" max="13" width="4.89090909090909" style="6" customWidth="1"/>
    <col min="14" max="14" width="6" style="4" customWidth="1"/>
    <col min="15" max="15" width="3.66363636363636" style="6" customWidth="1"/>
    <col min="16" max="16" width="6" style="4" customWidth="1"/>
    <col min="17" max="17" width="4.66363636363636" style="6" customWidth="1"/>
    <col min="18" max="18" width="6" style="4" customWidth="1"/>
    <col min="19" max="19" width="5.21818181818182" style="6" customWidth="1"/>
    <col min="20" max="20" width="5" style="4" customWidth="1"/>
    <col min="21" max="21" width="8.33636363636364" style="4" customWidth="1"/>
    <col min="22" max="22" width="10" style="4" customWidth="1"/>
    <col min="23" max="23" width="15" style="5" customWidth="1"/>
    <col min="24" max="16384" width="9" style="3"/>
  </cols>
  <sheetData>
    <row r="1" s="2" customFormat="1" ht="27" customHeight="1" spans="1:23">
      <c r="A1" s="7" t="s">
        <v>0</v>
      </c>
      <c r="B1" s="8"/>
      <c r="C1" s="7"/>
      <c r="D1" s="7"/>
      <c r="E1" s="9"/>
      <c r="F1" s="7"/>
      <c r="G1" s="9"/>
      <c r="H1" s="7"/>
      <c r="I1" s="9"/>
      <c r="J1" s="7"/>
      <c r="K1" s="9"/>
      <c r="L1" s="7"/>
      <c r="M1" s="9"/>
      <c r="N1" s="7"/>
      <c r="O1" s="9"/>
      <c r="P1" s="7"/>
      <c r="Q1" s="9"/>
      <c r="R1" s="7"/>
      <c r="S1" s="9"/>
      <c r="T1" s="7"/>
      <c r="U1" s="7"/>
      <c r="V1" s="7"/>
      <c r="W1" s="8"/>
    </row>
    <row r="2" s="3" customFormat="1" ht="21" customHeight="1" spans="1:23">
      <c r="A2" s="4" t="s">
        <v>1</v>
      </c>
      <c r="B2" s="4"/>
      <c r="C2" s="4"/>
      <c r="D2" s="4"/>
      <c r="E2" s="4"/>
      <c r="U2" s="4" t="s">
        <v>2</v>
      </c>
      <c r="V2" s="4"/>
      <c r="W2" s="4"/>
    </row>
    <row r="3" s="3" customFormat="1" spans="1:23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/>
      <c r="G3" s="12" t="s">
        <v>8</v>
      </c>
      <c r="H3" s="13"/>
      <c r="I3" s="12" t="s">
        <v>9</v>
      </c>
      <c r="J3" s="13"/>
      <c r="K3" s="12" t="s">
        <v>10</v>
      </c>
      <c r="L3" s="13"/>
      <c r="M3" s="12" t="s">
        <v>11</v>
      </c>
      <c r="N3" s="13"/>
      <c r="O3" s="12" t="s">
        <v>12</v>
      </c>
      <c r="P3" s="13"/>
      <c r="Q3" s="12" t="s">
        <v>13</v>
      </c>
      <c r="R3" s="13"/>
      <c r="S3" s="12" t="s">
        <v>14</v>
      </c>
      <c r="T3" s="13"/>
      <c r="U3" s="13" t="s">
        <v>15</v>
      </c>
      <c r="V3" s="30"/>
      <c r="W3" s="11" t="s">
        <v>16</v>
      </c>
    </row>
    <row r="4" s="3" customFormat="1" ht="41" customHeight="1" spans="1:23">
      <c r="A4" s="10"/>
      <c r="B4" s="11"/>
      <c r="C4" s="12"/>
      <c r="D4" s="12"/>
      <c r="E4" s="14" t="s">
        <v>17</v>
      </c>
      <c r="F4" s="14" t="s">
        <v>18</v>
      </c>
      <c r="G4" s="14" t="s">
        <v>17</v>
      </c>
      <c r="H4" s="14" t="s">
        <v>18</v>
      </c>
      <c r="I4" s="14" t="s">
        <v>17</v>
      </c>
      <c r="J4" s="14" t="s">
        <v>18</v>
      </c>
      <c r="K4" s="14" t="s">
        <v>17</v>
      </c>
      <c r="L4" s="14" t="s">
        <v>18</v>
      </c>
      <c r="M4" s="14" t="s">
        <v>17</v>
      </c>
      <c r="N4" s="14" t="s">
        <v>18</v>
      </c>
      <c r="O4" s="14" t="s">
        <v>17</v>
      </c>
      <c r="P4" s="14" t="s">
        <v>18</v>
      </c>
      <c r="Q4" s="14" t="s">
        <v>17</v>
      </c>
      <c r="R4" s="14" t="s">
        <v>18</v>
      </c>
      <c r="S4" s="14" t="s">
        <v>17</v>
      </c>
      <c r="T4" s="14" t="s">
        <v>18</v>
      </c>
      <c r="U4" s="31" t="s">
        <v>19</v>
      </c>
      <c r="V4" s="32" t="s">
        <v>20</v>
      </c>
      <c r="W4" s="11"/>
    </row>
    <row r="5" s="3" customFormat="1" ht="26" customHeight="1" spans="1:23">
      <c r="A5" s="15">
        <v>1</v>
      </c>
      <c r="B5" s="16" t="s">
        <v>21</v>
      </c>
      <c r="C5" s="17" t="s">
        <v>22</v>
      </c>
      <c r="D5" s="18">
        <v>1500</v>
      </c>
      <c r="E5" s="19">
        <v>1</v>
      </c>
      <c r="F5" s="20">
        <f>D5*E5</f>
        <v>1500</v>
      </c>
      <c r="G5" s="20"/>
      <c r="H5" s="20">
        <f>D5*G5</f>
        <v>0</v>
      </c>
      <c r="I5" s="20"/>
      <c r="J5" s="20">
        <f>D5*I5</f>
        <v>0</v>
      </c>
      <c r="K5" s="20"/>
      <c r="L5" s="20">
        <f>D5*K5</f>
        <v>0</v>
      </c>
      <c r="M5" s="20"/>
      <c r="N5" s="20">
        <f>D5*M5</f>
        <v>0</v>
      </c>
      <c r="O5" s="20"/>
      <c r="P5" s="20">
        <f>D5*O5</f>
        <v>0</v>
      </c>
      <c r="Q5" s="20">
        <v>2</v>
      </c>
      <c r="R5" s="20">
        <f>D5*Q5</f>
        <v>3000</v>
      </c>
      <c r="S5" s="20"/>
      <c r="T5" s="20">
        <f>D5*S5</f>
        <v>0</v>
      </c>
      <c r="U5" s="20">
        <f>E5+G5+I5+K5+M5+O5+Q5+S5</f>
        <v>3</v>
      </c>
      <c r="V5" s="20">
        <f>D5*U5</f>
        <v>4500</v>
      </c>
      <c r="W5" s="33" t="s">
        <v>23</v>
      </c>
    </row>
    <row r="6" s="3" customFormat="1" ht="27" customHeight="1" spans="1:23">
      <c r="A6" s="15">
        <v>2</v>
      </c>
      <c r="B6" s="16" t="s">
        <v>24</v>
      </c>
      <c r="C6" s="17" t="s">
        <v>25</v>
      </c>
      <c r="D6" s="18">
        <v>1900</v>
      </c>
      <c r="E6" s="19">
        <v>1</v>
      </c>
      <c r="F6" s="20">
        <f>D6*E6</f>
        <v>1900</v>
      </c>
      <c r="G6" s="20"/>
      <c r="H6" s="20">
        <f>D6*G6</f>
        <v>0</v>
      </c>
      <c r="I6" s="20"/>
      <c r="J6" s="20">
        <f>D6*I6</f>
        <v>0</v>
      </c>
      <c r="K6" s="20"/>
      <c r="L6" s="20">
        <f>D6*K6</f>
        <v>0</v>
      </c>
      <c r="M6" s="20"/>
      <c r="N6" s="20">
        <f>D6*M6</f>
        <v>0</v>
      </c>
      <c r="O6" s="20"/>
      <c r="P6" s="20">
        <f>D6*O6</f>
        <v>0</v>
      </c>
      <c r="Q6" s="20"/>
      <c r="R6" s="20">
        <f>D6*Q6</f>
        <v>0</v>
      </c>
      <c r="S6" s="20"/>
      <c r="T6" s="20">
        <f>D6*S6</f>
        <v>0</v>
      </c>
      <c r="U6" s="20">
        <v>1</v>
      </c>
      <c r="V6" s="20">
        <f>D6*U6</f>
        <v>1900</v>
      </c>
      <c r="W6" s="33" t="s">
        <v>26</v>
      </c>
    </row>
    <row r="7" s="3" customFormat="1" ht="26" customHeight="1" spans="1:23">
      <c r="A7" s="15">
        <v>3</v>
      </c>
      <c r="B7" s="16" t="s">
        <v>27</v>
      </c>
      <c r="C7" s="17" t="s">
        <v>25</v>
      </c>
      <c r="D7" s="18">
        <v>850</v>
      </c>
      <c r="E7" s="19">
        <v>10</v>
      </c>
      <c r="F7" s="20">
        <f>D7*E7</f>
        <v>8500</v>
      </c>
      <c r="G7" s="20"/>
      <c r="H7" s="20">
        <f>D7*G7</f>
        <v>0</v>
      </c>
      <c r="I7" s="20">
        <v>0</v>
      </c>
      <c r="J7" s="20">
        <f>D7*I7</f>
        <v>0</v>
      </c>
      <c r="K7" s="20"/>
      <c r="L7" s="20">
        <f>D7*K7</f>
        <v>0</v>
      </c>
      <c r="M7" s="20"/>
      <c r="N7" s="20">
        <f>D7*M7</f>
        <v>0</v>
      </c>
      <c r="O7" s="20"/>
      <c r="P7" s="20">
        <f>D7*O7</f>
        <v>0</v>
      </c>
      <c r="Q7" s="20"/>
      <c r="R7" s="20">
        <f>D7*Q7</f>
        <v>0</v>
      </c>
      <c r="S7" s="20"/>
      <c r="T7" s="20"/>
      <c r="U7" s="20">
        <v>10</v>
      </c>
      <c r="V7" s="20">
        <f>D7*U7</f>
        <v>8500</v>
      </c>
      <c r="W7" s="33"/>
    </row>
    <row r="8" s="3" customFormat="1" ht="26" customHeight="1" spans="1:23">
      <c r="A8" s="15">
        <v>4</v>
      </c>
      <c r="B8" s="16" t="s">
        <v>28</v>
      </c>
      <c r="C8" s="17" t="s">
        <v>22</v>
      </c>
      <c r="D8" s="18">
        <v>20000</v>
      </c>
      <c r="E8" s="19"/>
      <c r="F8" s="20"/>
      <c r="G8" s="20">
        <v>1</v>
      </c>
      <c r="H8" s="20">
        <f>D8*G8</f>
        <v>20000</v>
      </c>
      <c r="I8" s="20"/>
      <c r="J8" s="20">
        <f>D8*I8</f>
        <v>0</v>
      </c>
      <c r="K8" s="20"/>
      <c r="L8" s="20">
        <f>D8*K8</f>
        <v>0</v>
      </c>
      <c r="M8" s="20">
        <v>1</v>
      </c>
      <c r="N8" s="20">
        <f>D8*M8</f>
        <v>20000</v>
      </c>
      <c r="O8" s="20"/>
      <c r="P8" s="20">
        <f>D8*O8</f>
        <v>0</v>
      </c>
      <c r="Q8" s="20"/>
      <c r="R8" s="20">
        <f>D8*Q8</f>
        <v>0</v>
      </c>
      <c r="S8" s="20"/>
      <c r="T8" s="20">
        <f>D8*S8</f>
        <v>0</v>
      </c>
      <c r="U8" s="20">
        <v>2</v>
      </c>
      <c r="V8" s="20">
        <f>D8*U8</f>
        <v>40000</v>
      </c>
      <c r="W8" s="33"/>
    </row>
    <row r="9" s="3" customFormat="1" ht="44" customHeight="1" spans="1:23">
      <c r="A9" s="15">
        <v>5</v>
      </c>
      <c r="B9" s="16" t="s">
        <v>29</v>
      </c>
      <c r="C9" s="17" t="s">
        <v>25</v>
      </c>
      <c r="D9" s="18">
        <v>200</v>
      </c>
      <c r="E9" s="13">
        <v>5</v>
      </c>
      <c r="F9" s="20">
        <f>D9*E9</f>
        <v>1000</v>
      </c>
      <c r="G9" s="20"/>
      <c r="H9" s="20">
        <f>D9*G9</f>
        <v>0</v>
      </c>
      <c r="I9" s="20"/>
      <c r="J9" s="20">
        <f>D9*I9</f>
        <v>0</v>
      </c>
      <c r="K9" s="20"/>
      <c r="L9" s="20">
        <f>D9*K9</f>
        <v>0</v>
      </c>
      <c r="M9" s="20"/>
      <c r="N9" s="20">
        <f>D9*M9</f>
        <v>0</v>
      </c>
      <c r="O9" s="20"/>
      <c r="P9" s="20">
        <f>D9*O9</f>
        <v>0</v>
      </c>
      <c r="Q9" s="20"/>
      <c r="R9" s="20">
        <f>D9*Q9</f>
        <v>0</v>
      </c>
      <c r="S9" s="20"/>
      <c r="T9" s="20">
        <f>D9*S9</f>
        <v>0</v>
      </c>
      <c r="U9" s="20">
        <v>5</v>
      </c>
      <c r="V9" s="20">
        <f>D9*U9</f>
        <v>1000</v>
      </c>
      <c r="W9" s="33" t="s">
        <v>30</v>
      </c>
    </row>
    <row r="10" s="3" customFormat="1" ht="44" customHeight="1" spans="1:23">
      <c r="A10" s="15">
        <v>6</v>
      </c>
      <c r="B10" s="21" t="s">
        <v>31</v>
      </c>
      <c r="C10" s="17" t="s">
        <v>25</v>
      </c>
      <c r="D10" s="18">
        <v>300</v>
      </c>
      <c r="E10" s="19">
        <v>5</v>
      </c>
      <c r="F10" s="20">
        <f>D10*E10</f>
        <v>1500</v>
      </c>
      <c r="G10" s="20"/>
      <c r="H10" s="20">
        <f>D10*G10</f>
        <v>0</v>
      </c>
      <c r="I10" s="20"/>
      <c r="J10" s="20">
        <f>D10*I10</f>
        <v>0</v>
      </c>
      <c r="K10" s="20"/>
      <c r="L10" s="20">
        <f>D10*K10</f>
        <v>0</v>
      </c>
      <c r="M10" s="20"/>
      <c r="N10" s="20">
        <f>D10*M10</f>
        <v>0</v>
      </c>
      <c r="O10" s="20"/>
      <c r="P10" s="20">
        <f>D10*O10</f>
        <v>0</v>
      </c>
      <c r="Q10" s="20"/>
      <c r="R10" s="20">
        <f>D10*Q10</f>
        <v>0</v>
      </c>
      <c r="S10" s="20"/>
      <c r="T10" s="20">
        <f>D10*S10</f>
        <v>0</v>
      </c>
      <c r="U10" s="20">
        <f>E10+G10+I10+K10+M10+O10+Q10+S10</f>
        <v>5</v>
      </c>
      <c r="V10" s="20">
        <f>D10*U10</f>
        <v>1500</v>
      </c>
      <c r="W10" s="33" t="s">
        <v>32</v>
      </c>
    </row>
    <row r="11" s="3" customFormat="1" ht="42" customHeight="1" spans="1:23">
      <c r="A11" s="15">
        <v>7</v>
      </c>
      <c r="B11" s="21" t="s">
        <v>33</v>
      </c>
      <c r="C11" s="17" t="s">
        <v>25</v>
      </c>
      <c r="D11" s="18">
        <v>800</v>
      </c>
      <c r="E11" s="19">
        <v>3</v>
      </c>
      <c r="F11" s="20">
        <f>D11*E11</f>
        <v>2400</v>
      </c>
      <c r="G11" s="20"/>
      <c r="H11" s="20">
        <f>D11*G11</f>
        <v>0</v>
      </c>
      <c r="I11" s="20"/>
      <c r="J11" s="20">
        <f>D11*I11</f>
        <v>0</v>
      </c>
      <c r="K11" s="20"/>
      <c r="L11" s="20">
        <f>D11*K11</f>
        <v>0</v>
      </c>
      <c r="M11" s="20"/>
      <c r="N11" s="20">
        <f>D11*M11</f>
        <v>0</v>
      </c>
      <c r="O11" s="20"/>
      <c r="P11" s="20">
        <f>D11*O11</f>
        <v>0</v>
      </c>
      <c r="Q11" s="20"/>
      <c r="R11" s="20">
        <f>D11*Q11</f>
        <v>0</v>
      </c>
      <c r="S11" s="20"/>
      <c r="T11" s="20">
        <f>D11*S11</f>
        <v>0</v>
      </c>
      <c r="U11" s="20">
        <f>E11+G11+I11+K11+M11+O11+Q11+S11</f>
        <v>3</v>
      </c>
      <c r="V11" s="20">
        <f>D11*U11</f>
        <v>2400</v>
      </c>
      <c r="W11" s="33"/>
    </row>
    <row r="12" s="3" customFormat="1" ht="26" customHeight="1" spans="1:23">
      <c r="A12" s="15">
        <v>8</v>
      </c>
      <c r="B12" s="22" t="s">
        <v>34</v>
      </c>
      <c r="C12" s="23"/>
      <c r="D12" s="24"/>
      <c r="E12" s="25"/>
      <c r="F12" s="26">
        <f>SUM(F5:F11)</f>
        <v>16800</v>
      </c>
      <c r="G12" s="26"/>
      <c r="H12" s="26">
        <f>SUM(H5:H11)</f>
        <v>20000</v>
      </c>
      <c r="I12" s="26"/>
      <c r="J12" s="26"/>
      <c r="K12" s="26"/>
      <c r="L12" s="26"/>
      <c r="M12" s="26"/>
      <c r="N12" s="26">
        <f>SUM(N5:N11)</f>
        <v>20000</v>
      </c>
      <c r="O12" s="26"/>
      <c r="P12" s="26"/>
      <c r="Q12" s="26"/>
      <c r="R12" s="26">
        <f>SUM(R5:R11)</f>
        <v>3000</v>
      </c>
      <c r="S12" s="26"/>
      <c r="T12" s="26"/>
      <c r="U12" s="26"/>
      <c r="V12" s="34">
        <f>SUM(F12:U12)</f>
        <v>59800</v>
      </c>
      <c r="W12" s="33"/>
    </row>
    <row r="13" s="4" customFormat="1" ht="18" customHeight="1" spans="1:23">
      <c r="A13" s="27"/>
      <c r="B13" s="28" t="s">
        <v>35</v>
      </c>
      <c r="C13" s="29"/>
      <c r="E13" s="6"/>
      <c r="G13" s="6"/>
      <c r="I13" s="6"/>
      <c r="L13" s="6"/>
      <c r="M13" s="4" t="s">
        <v>36</v>
      </c>
      <c r="N13" s="6"/>
      <c r="O13" s="6"/>
      <c r="Q13" s="6"/>
      <c r="S13" s="6"/>
      <c r="W13" s="5"/>
    </row>
  </sheetData>
  <mergeCells count="18">
    <mergeCell ref="A1:W1"/>
    <mergeCell ref="A2:E2"/>
    <mergeCell ref="U2:W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B12:D12"/>
    <mergeCell ref="A3:A4"/>
    <mergeCell ref="B3:B4"/>
    <mergeCell ref="C3:C4"/>
    <mergeCell ref="D3:D4"/>
    <mergeCell ref="W3:W4"/>
  </mergeCells>
  <conditionalFormatting sqref="D8">
    <cfRule type="cellIs" dxfId="0" priority="1" operator="equal">
      <formula>0</formula>
    </cfRule>
  </conditionalFormatting>
  <conditionalFormatting sqref="E5:E8">
    <cfRule type="cellIs" dxfId="0" priority="15" operator="equal">
      <formula>0</formula>
    </cfRule>
  </conditionalFormatting>
  <conditionalFormatting sqref="E10:E11">
    <cfRule type="cellIs" dxfId="0" priority="14" operator="equal">
      <formula>0</formula>
    </cfRule>
  </conditionalFormatting>
  <conditionalFormatting sqref="W5:W12">
    <cfRule type="cellIs" dxfId="0" priority="13" operator="equal">
      <formula>0</formula>
    </cfRule>
  </conditionalFormatting>
  <conditionalFormatting sqref="A1:Z1 A2 F2:U2 X2:Z2 A3:Z4 A5:A12 F5:V11 $A13:$XFD1048576 AA1:XFD12 X5:Z12 E12">
    <cfRule type="cellIs" dxfId="0" priority="21" operator="equal">
      <formula>0</formula>
    </cfRule>
  </conditionalFormatting>
  <conditionalFormatting sqref="D5:D7 D9:D11">
    <cfRule type="cellIs" dxfId="0" priority="5" operator="equal">
      <formula>0</formula>
    </cfRule>
  </conditionalFormatting>
  <pageMargins left="0.251388888888889" right="0.251388888888889" top="0.357638888888889" bottom="0.35763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H10"/>
  <sheetViews>
    <sheetView workbookViewId="0">
      <selection activeCell="J5" sqref="J5"/>
    </sheetView>
  </sheetViews>
  <sheetFormatPr defaultColWidth="8.72727272727273" defaultRowHeight="14" outlineLevelCol="7"/>
  <cols>
    <col min="2" max="2" width="18.0909090909091" customWidth="1"/>
    <col min="3" max="3" width="17.9090909090909" customWidth="1"/>
    <col min="7" max="7" width="19.7272727272727" style="1" customWidth="1"/>
    <col min="8" max="8" width="23.6363636363636" style="1" customWidth="1"/>
  </cols>
  <sheetData>
    <row r="3" ht="27" customHeight="1" spans="2:8">
      <c r="B3" t="s">
        <v>37</v>
      </c>
      <c r="C3">
        <v>93209.7</v>
      </c>
      <c r="G3" s="1" t="s">
        <v>8</v>
      </c>
      <c r="H3" s="1">
        <v>10683.65</v>
      </c>
    </row>
    <row r="4" ht="27" customHeight="1" spans="2:8">
      <c r="B4" t="s">
        <v>38</v>
      </c>
      <c r="C4">
        <v>66196.94</v>
      </c>
      <c r="G4" s="1" t="s">
        <v>9</v>
      </c>
      <c r="H4" s="1">
        <v>12711.83</v>
      </c>
    </row>
    <row r="5" ht="27" customHeight="1" spans="2:8">
      <c r="B5" t="s">
        <v>39</v>
      </c>
      <c r="C5">
        <v>40396.5</v>
      </c>
      <c r="G5" s="1" t="s">
        <v>10</v>
      </c>
      <c r="H5" s="1">
        <v>13165.62</v>
      </c>
    </row>
    <row r="6" ht="27" customHeight="1" spans="2:8">
      <c r="B6" t="s">
        <v>40</v>
      </c>
      <c r="C6">
        <v>145066</v>
      </c>
      <c r="G6" s="1" t="s">
        <v>11</v>
      </c>
      <c r="H6" s="1">
        <v>6881.83</v>
      </c>
    </row>
    <row r="7" ht="27" customHeight="1" spans="2:8">
      <c r="B7" t="s">
        <v>41</v>
      </c>
      <c r="C7">
        <v>23739</v>
      </c>
      <c r="G7" s="1" t="s">
        <v>12</v>
      </c>
      <c r="H7" s="1">
        <v>12999.26</v>
      </c>
    </row>
    <row r="8" ht="27" customHeight="1" spans="2:8">
      <c r="B8" t="s">
        <v>42</v>
      </c>
      <c r="C8">
        <v>27981</v>
      </c>
      <c r="G8" s="1" t="s">
        <v>13</v>
      </c>
      <c r="H8" s="1">
        <v>4179.92</v>
      </c>
    </row>
    <row r="9" ht="27" customHeight="1" spans="2:8">
      <c r="B9" t="s">
        <v>43</v>
      </c>
      <c r="C9">
        <v>12359</v>
      </c>
      <c r="G9" s="1" t="s">
        <v>14</v>
      </c>
      <c r="H9" s="1">
        <v>9590.26</v>
      </c>
    </row>
    <row r="10" ht="29" customHeight="1" spans="3:8">
      <c r="C10">
        <f>SUM(C3:C9)</f>
        <v>408948.14</v>
      </c>
      <c r="H10" s="1">
        <f>SUM(H3:H9)</f>
        <v>70212.37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安保用品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巴合齐乡中心小学</dc:creator>
  <cp:lastModifiedBy>NBA</cp:lastModifiedBy>
  <dcterms:created xsi:type="dcterms:W3CDTF">2025-01-03T04:26:00Z</dcterms:created>
  <dcterms:modified xsi:type="dcterms:W3CDTF">2025-01-07T04:56:14Z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4457E6297793465B87AB7C5DC4DD2100_11</vt:lpwstr>
  </property>
  <property fmtid="{D5CDD505-2E9C-101B-9397-08002B2CF9AE}" pid="3" name="KSOProductBuildVer">
    <vt:lpwstr>2052-12.1.0.19770</vt:lpwstr>
  </property>
</Properties>
</file>