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<sst xmlns="http://schemas.openxmlformats.org/spreadsheetml/2006/main" count="19" uniqueCount="17">
  <si>
    <t>版面尺寸mm</t>
  </si>
  <si>
    <t>立柱规格mm</t>
  </si>
  <si>
    <t>立柱中距mm</t>
  </si>
  <si>
    <t>立柱高mm</t>
  </si>
  <si>
    <t>基础尺寸mm</t>
  </si>
  <si>
    <t>边距</t>
  </si>
  <si>
    <t>宽</t>
  </si>
  <si>
    <t>高</t>
  </si>
  <si>
    <t>左</t>
  </si>
  <si>
    <t>右</t>
  </si>
  <si>
    <t>长</t>
  </si>
  <si>
    <t>双柱式标志</t>
  </si>
  <si>
    <t>ɸ203*10</t>
  </si>
  <si>
    <t>ɸ273*12</t>
  </si>
  <si>
    <t>制作标准：采用国标3mm铝板
               采用四类高反射反光膜
                        采用273*12117*12/219*11517*10镀锌立柱
预埋要求：预埋混泥土需加钢筋固定，预埋尺寸必须按照设计图纸施工；
预埋件必须必须按照我方提供的图样预埋
安装要求：竞价完成后，需在三日内完成制作安装工作
其他要求：因工期紧张，喀什地区喀什市制商为优先选择对象
所有标准必须达到我方要求的所有数值，验收不合格，所有后果均由你方承担
设计制作前，供应商必须到达现场实地测量</t>
  </si>
  <si>
    <t>2200*1200预埋件图例</t>
  </si>
  <si>
    <t>2600*1400预埋件图例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</si>
</sst>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100330</xdr:colOff>
      <xdr:row>5</xdr:row>
      <xdr:rowOff>398780</xdr:rowOff>
    </xdr:from>
    <xdr:to>
      <xdr:col>6</xdr:col>
      <xdr:colOff>490220</xdr:colOff>
      <xdr:row>5</xdr:row>
      <xdr:rowOff>3705860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950595" y="3907155"/>
          <a:ext cx="3307080" cy="4443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156210</xdr:colOff>
      <xdr:row>5</xdr:row>
      <xdr:rowOff>445135</xdr:rowOff>
    </xdr:from>
    <xdr:to>
      <xdr:col>12</xdr:col>
      <xdr:colOff>1399540</xdr:colOff>
      <xdr:row>5</xdr:row>
      <xdr:rowOff>3688715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5690235" y="3933190"/>
          <a:ext cx="3243580" cy="4420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6"/>
  <sheetViews>
    <sheetView tabSelected="1" zoomScale="85" zoomScaleNormal="85" workbookViewId="0">
      <selection activeCell="B5" sqref="B5:M5"/>
    </sheetView>
  </sheetViews>
  <sheetFormatPr defaultColWidth="8.88888888888889" defaultRowHeight="14.4" outlineLevelRow="5"/>
  <cols>
    <col min="1" max="1" width="4.11111111111111" style="1" customWidth="1"/>
    <col min="2" max="2" width="14.8888888888889" style="1" customWidth="1"/>
    <col min="3" max="4" width="8.88888888888889" style="1"/>
    <col min="5" max="5" width="12.8888888888889" style="1" customWidth="1"/>
    <col min="6" max="6" width="13.5555555555556" style="1" customWidth="1"/>
    <col min="7" max="7" width="8.88888888888889" style="1"/>
    <col min="8" max="8" width="10.7777777777778" style="1" customWidth="1"/>
    <col min="9" max="12" width="8.88888888888889" style="1"/>
    <col min="13" max="13" width="23.537037037037" style="1" customWidth="1"/>
    <col min="14" max="16384" width="8.88888888888889" style="1"/>
  </cols>
  <sheetData>
    <row r="1" ht="27" customHeight="1" spans="2:12">
      <c r="B1" s="2"/>
      <c r="C1" s="2" t="s">
        <v>0</v>
      </c>
      <c r="D1" s="2"/>
      <c r="E1" s="2" t="s">
        <v>1</v>
      </c>
      <c r="F1" s="2" t="s">
        <v>2</v>
      </c>
      <c r="G1" s="2" t="s">
        <v>3</v>
      </c>
      <c r="H1" s="2"/>
      <c r="I1" s="2" t="s">
        <v>4</v>
      </c>
      <c r="J1" s="2"/>
      <c r="K1" s="2" t="s">
        <v>5</v>
      </c>
      <c r="L1" s="2"/>
    </row>
    <row r="2" ht="27" customHeight="1" spans="2:13">
      <c r="B2" s="2"/>
      <c r="C2" s="2" t="s">
        <v>6</v>
      </c>
      <c r="D2" s="2" t="s">
        <v>7</v>
      </c>
      <c r="E2" s="2"/>
      <c r="F2" s="2"/>
      <c r="G2" s="2" t="s">
        <v>8</v>
      </c>
      <c r="H2" s="2" t="s">
        <v>9</v>
      </c>
      <c r="I2" s="2" t="s">
        <v>10</v>
      </c>
      <c r="J2" s="2" t="s">
        <v>6</v>
      </c>
      <c r="K2" s="2"/>
      <c r="L2" s="2"/>
      <c r="M2" s="2"/>
    </row>
    <row r="3" ht="27" customHeight="1" spans="2:12">
      <c r="B3" s="2" t="s">
        <v>11</v>
      </c>
      <c r="C3" s="2">
        <v>3750</v>
      </c>
      <c r="D3" s="2">
        <v>2700</v>
      </c>
      <c r="E3" s="2" t="s">
        <v>12</v>
      </c>
      <c r="F3" s="2">
        <v>1900</v>
      </c>
      <c r="G3" s="2">
        <f>(500+L3-J3/2)/1.5+2000+D3-125</f>
        <v>5125</v>
      </c>
      <c r="H3" s="3">
        <f>F3/1.5+G3</f>
        <v>6391.66666666667</v>
      </c>
      <c r="I3" s="2">
        <v>2200</v>
      </c>
      <c r="J3" s="2">
        <v>1200</v>
      </c>
      <c r="K3" s="2">
        <f>C3-F3</f>
        <v>1850</v>
      </c>
      <c r="L3" s="2">
        <f>K3/2</f>
        <v>925</v>
      </c>
    </row>
    <row r="4" ht="27" customHeight="1" spans="2:12">
      <c r="B4" s="4" t="s">
        <v>11</v>
      </c>
      <c r="C4" s="4">
        <v>4850</v>
      </c>
      <c r="D4" s="4">
        <v>2700</v>
      </c>
      <c r="E4" s="4" t="s">
        <v>13</v>
      </c>
      <c r="F4" s="4">
        <v>2500</v>
      </c>
      <c r="G4" s="4">
        <f>(500+L4-J4/2)/1.5+2000+D4-125</f>
        <v>5225</v>
      </c>
      <c r="H4" s="5">
        <f>F4/1.5+G4</f>
        <v>6891.66666666667</v>
      </c>
      <c r="I4" s="4">
        <v>2600</v>
      </c>
      <c r="J4" s="4">
        <v>1400</v>
      </c>
      <c r="K4" s="4">
        <f>C4-F4</f>
        <v>2350</v>
      </c>
      <c r="L4" s="4">
        <f>K4/2</f>
        <v>1175</v>
      </c>
    </row>
    <row r="5" ht="213" customHeight="1" spans="2:16">
      <c r="B5" s="6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P5" s="9"/>
    </row>
    <row r="6" ht="300" customHeight="1" spans="2:13">
      <c r="B6" s="8" t="s">
        <v>15</v>
      </c>
      <c r="C6" s="8"/>
      <c r="D6" s="8"/>
      <c r="E6" s="8"/>
      <c r="F6" s="8"/>
      <c r="G6" s="8"/>
      <c r="H6" s="8" t="s">
        <v>16</v>
      </c>
      <c r="I6" s="8"/>
      <c r="J6" s="8"/>
      <c r="K6" s="8"/>
      <c r="L6" s="8"/>
      <c r="M6" s="8"/>
    </row>
  </sheetData>
  <mergeCells count="9">
    <mergeCell ref="C1:D1"/>
    <mergeCell ref="G1:H1"/>
    <mergeCell ref="I1:J1"/>
    <mergeCell ref="B5:M5"/>
    <mergeCell ref="B6:G6"/>
    <mergeCell ref="H6:M6"/>
    <mergeCell ref="B1:B2"/>
    <mergeCell ref="E1:E2"/>
    <mergeCell ref="F1:F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</dc:creator>
  <cp:lastModifiedBy>亚伯美业  忠凯</cp:lastModifiedBy>
  <dcterms:created xsi:type="dcterms:W3CDTF">2024-04-01T05:09:00Z</dcterms:created>
  <dcterms:modified xsi:type="dcterms:W3CDTF">2024-04-05T05:54:31Z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977CDA7DC709410EACFE73D475B6C99A_13</vt:lpwstr>
  </property>
  <property fmtid="{D5CDD505-2E9C-101B-9397-08002B2CF9AE}" pid="3" name="KSOProductBuildVer">
    <vt:lpwstr>2052-12.1.0.16417</vt:lpwstr>
  </property>
</Properties>
</file>