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firstSheet="3"/>
  </bookViews>
  <sheets>
    <sheet name="汇总表" sheetId="8" r:id="rId1"/>
    <sheet name="文体组" sheetId="1" r:id="rId2"/>
    <sheet name="后勤组" sheetId="2" r:id="rId3"/>
    <sheet name="广绣工作室" sheetId="3" r:id="rId4"/>
    <sheet name="微视频工作室" sheetId="9" r:id="rId5"/>
    <sheet name="烹饪" sheetId="6" r:id="rId6"/>
    <sheet name="香文化工作室" sheetId="11" r:id="rId7"/>
    <sheet name="剪纸工作室" sheetId="13" r:id="rId8"/>
    <sheet name="美术室" sheetId="12" r:id="rId9"/>
    <sheet name="英歌舞" sheetId="18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49F23B6F33DB4FA7BB8A08CB19449366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6123305" y="6906260"/>
          <a:ext cx="2540000" cy="254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7767F8ADA9734972829C0D296EE67E2E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6123305" y="7223125"/>
          <a:ext cx="2540000" cy="254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" name="ID_C81FC7815B9B4EB48A10CD6E4DF80341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6123305" y="6515735"/>
          <a:ext cx="2540000" cy="33845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" name="ID_FB8596D0891F40C0A61753DB5699FF5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123305" y="8490585"/>
          <a:ext cx="7321550" cy="81089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<sst xmlns="http://schemas.openxmlformats.org/spreadsheetml/2006/main" count="724" uniqueCount="401">
  <si>
    <t>广州支教团活动项目预算汇总表</t>
  </si>
  <si>
    <t>序号</t>
  </si>
  <si>
    <t>功能场室</t>
  </si>
  <si>
    <t>主要采购物品</t>
  </si>
  <si>
    <t>预算（元）</t>
  </si>
  <si>
    <t>备注</t>
  </si>
  <si>
    <t>文体组</t>
  </si>
  <si>
    <t>跳绳等体育用品</t>
  </si>
  <si>
    <t>后勤组</t>
  </si>
  <si>
    <t>文印耗材、常用药品等</t>
  </si>
  <si>
    <t>广绣工作室</t>
  </si>
  <si>
    <t>作品展示墙、作品纸、颜料、笔墨等美术、书法用品</t>
  </si>
  <si>
    <t>微视频工作室</t>
  </si>
  <si>
    <t>拍摄视频器材</t>
  </si>
  <si>
    <t>烹饪工作室</t>
  </si>
  <si>
    <t>奶油、奶酪、黄油、包装盒等烹饪用品</t>
  </si>
  <si>
    <t>香文化工作室</t>
  </si>
  <si>
    <t>香文化参考教材、工具、耗材</t>
  </si>
  <si>
    <t>剪纸工作室</t>
  </si>
  <si>
    <t>剪纸工作室耗材、工具</t>
  </si>
  <si>
    <t>美术室</t>
  </si>
  <si>
    <t>毛笔、宣纸等耗材</t>
  </si>
  <si>
    <t>英歌舞</t>
  </si>
  <si>
    <t>英歌舞表演器材</t>
  </si>
  <si>
    <t>合计</t>
  </si>
  <si>
    <t>项目说明：
1.所提供药品、食品不得为临期食品或药品。
2.未注明推荐品牌和型号的物资需符合国家相关标准。
3.符合政府采购法第二十二条。
4.营业执照需符合物资所在范围。
5.需上传分项报价表和营业执照。
6.供货期15天。送货上门，不接受快递或物流直达。
7.以上预算含税、安装、物流等费用，不再支出其他费用。</t>
  </si>
  <si>
    <t>广州支教团物资、耗材申购预算表</t>
  </si>
  <si>
    <t xml:space="preserve">      编制时间：2024年11月1日                                                         编制部门：文体组</t>
  </si>
  <si>
    <t>项目名称</t>
  </si>
  <si>
    <t>型号</t>
  </si>
  <si>
    <t>规格</t>
  </si>
  <si>
    <t>单位</t>
  </si>
  <si>
    <t>数量</t>
  </si>
  <si>
    <t>单价（元）</t>
  </si>
  <si>
    <t>合价（元）</t>
  </si>
  <si>
    <t>羽毛球</t>
  </si>
  <si>
    <t>亚狮龙4号球</t>
  </si>
  <si>
    <t>筒</t>
  </si>
  <si>
    <t>奖状、横幅、展板、海报、宣传栏制作</t>
  </si>
  <si>
    <t>项</t>
  </si>
  <si>
    <t>具体要求中标后现场说明，该项为不可竞争费用，不作报价下浮。</t>
  </si>
  <si>
    <t>小计（元）</t>
  </si>
  <si>
    <t xml:space="preserve">      编制时间：2024年11月1日                         编制部门：  后勤组</t>
  </si>
  <si>
    <t>A4纸</t>
  </si>
  <si>
    <t>80g</t>
  </si>
  <si>
    <t>箱</t>
  </si>
  <si>
    <t>A3纸</t>
  </si>
  <si>
    <t>(GB/T 1999</t>
  </si>
  <si>
    <t>碳粉</t>
  </si>
  <si>
    <t>兄弟7080D</t>
  </si>
  <si>
    <t>个</t>
  </si>
  <si>
    <t>墨盒</t>
  </si>
  <si>
    <t>理光3344C</t>
  </si>
  <si>
    <t>速印机版纸</t>
  </si>
  <si>
    <t>卷</t>
  </si>
  <si>
    <t>布洛芬混悬液</t>
  </si>
  <si>
    <t>盒</t>
  </si>
  <si>
    <t>头孢呋辛酯</t>
  </si>
  <si>
    <t>云南白药气雾剂</t>
  </si>
  <si>
    <t>速效救心丸</t>
  </si>
  <si>
    <t>碘伏消毒液 </t>
  </si>
  <si>
    <t>瓶</t>
  </si>
  <si>
    <t>3%双氧水</t>
  </si>
  <si>
    <t>医用棉签</t>
  </si>
  <si>
    <t>包</t>
  </si>
  <si>
    <t>医用纱布绷带</t>
  </si>
  <si>
    <t>作业本</t>
  </si>
  <si>
    <t>9101牛皮车线本</t>
  </si>
  <si>
    <t>16K</t>
  </si>
  <si>
    <t>本</t>
  </si>
  <si>
    <t>教材</t>
  </si>
  <si>
    <t>人教版小学各年级系列语文 数学英语 道法教材</t>
  </si>
  <si>
    <t>套</t>
  </si>
  <si>
    <t>援疆教师备课用书</t>
  </si>
  <si>
    <t>支教团资料印刷费</t>
  </si>
  <si>
    <t>素材库排版印刷费用</t>
  </si>
  <si>
    <t>援疆老师编制素材库印刷费</t>
  </si>
  <si>
    <t>小计</t>
  </si>
  <si>
    <t>编制时间：2024年11月1日                                                      编制部门：  广绣工作室</t>
  </si>
  <si>
    <t>1</t>
  </si>
  <si>
    <t>王新元广绣绣架</t>
  </si>
  <si>
    <t xml:space="preserve"> </t>
  </si>
  <si>
    <t>大</t>
  </si>
  <si>
    <t>一套</t>
  </si>
  <si>
    <t>2</t>
  </si>
  <si>
    <t>广绣材料荔枝</t>
  </si>
  <si>
    <t>3</t>
  </si>
  <si>
    <t>广绣材料兰花</t>
  </si>
  <si>
    <t>小</t>
  </si>
  <si>
    <t>4</t>
  </si>
  <si>
    <t>广绣材料木棉</t>
  </si>
  <si>
    <t>5</t>
  </si>
  <si>
    <t>白绢（熟）</t>
  </si>
  <si>
    <t>米</t>
  </si>
  <si>
    <t xml:space="preserve"> 米</t>
  </si>
  <si>
    <t>6</t>
  </si>
  <si>
    <t>红星墨汁</t>
  </si>
  <si>
    <t>450ml</t>
  </si>
  <si>
    <t>7</t>
  </si>
  <si>
    <t>彩色卡纸</t>
  </si>
  <si>
    <t>草绿色</t>
  </si>
  <si>
    <t>加厚木浆4k硬卡纸</t>
  </si>
  <si>
    <t>张</t>
  </si>
  <si>
    <t>小卿</t>
  </si>
  <si>
    <t>8</t>
  </si>
  <si>
    <t>柠檬黄色</t>
  </si>
  <si>
    <t>9</t>
  </si>
  <si>
    <t>手工毛边纸</t>
  </si>
  <si>
    <r>
      <rPr>
        <sz val="12"/>
        <color theme="1"/>
        <rFont val="新細明體"/>
        <charset val="134"/>
      </rPr>
      <t>70张</t>
    </r>
    <r>
      <rPr>
        <sz val="12"/>
        <color theme="1"/>
        <rFont val="宋体"/>
        <charset val="134"/>
      </rPr>
      <t>/</t>
    </r>
    <r>
      <rPr>
        <sz val="12"/>
        <color theme="1"/>
        <rFont val="新細明體"/>
        <charset val="134"/>
      </rPr>
      <t>包</t>
    </r>
  </si>
  <si>
    <t>10</t>
  </si>
  <si>
    <t>作品纸</t>
  </si>
  <si>
    <t>仿古色</t>
  </si>
  <si>
    <t>56格</t>
  </si>
  <si>
    <t>11</t>
  </si>
  <si>
    <t>28格</t>
  </si>
  <si>
    <t>12</t>
  </si>
  <si>
    <t>20格</t>
  </si>
  <si>
    <t>13</t>
  </si>
  <si>
    <t>40格</t>
  </si>
  <si>
    <t>14</t>
  </si>
  <si>
    <t>对联纸</t>
  </si>
  <si>
    <t>15</t>
  </si>
  <si>
    <t>万年红长卷</t>
  </si>
  <si>
    <t>20米/卷</t>
  </si>
  <si>
    <t>16</t>
  </si>
  <si>
    <t>福字纸</t>
  </si>
  <si>
    <t>17</t>
  </si>
  <si>
    <t>刮画纸</t>
  </si>
  <si>
    <t>a4</t>
  </si>
  <si>
    <t>18</t>
  </si>
  <si>
    <t>卷轴</t>
  </si>
  <si>
    <t>七分熟/2包</t>
  </si>
  <si>
    <t>19</t>
  </si>
  <si>
    <t>竖式48*180</t>
  </si>
  <si>
    <t>20</t>
  </si>
  <si>
    <t>水红色</t>
  </si>
  <si>
    <t>21</t>
  </si>
  <si>
    <t>天蓝色</t>
  </si>
  <si>
    <t>22</t>
  </si>
  <si>
    <t>白棉布</t>
  </si>
  <si>
    <t>23</t>
  </si>
  <si>
    <t>白棉线</t>
  </si>
  <si>
    <t>24</t>
  </si>
  <si>
    <t>白宫庭绢扇</t>
  </si>
  <si>
    <t>直径22</t>
  </si>
  <si>
    <t>把</t>
  </si>
  <si>
    <t>25</t>
  </si>
  <si>
    <t>红色宫扇</t>
  </si>
  <si>
    <t>26</t>
  </si>
  <si>
    <t>各色真丝线</t>
  </si>
  <si>
    <t>各种色</t>
  </si>
  <si>
    <t>束</t>
  </si>
  <si>
    <t>27</t>
  </si>
  <si>
    <t>鹿牌绣花针</t>
  </si>
  <si>
    <t xml:space="preserve">12号，7号 </t>
  </si>
  <si>
    <t>28</t>
  </si>
  <si>
    <t>穿针器</t>
  </si>
  <si>
    <t>29</t>
  </si>
  <si>
    <t xml:space="preserve"> 普通的绢扇</t>
  </si>
  <si>
    <t>小楷毛笔</t>
  </si>
  <si>
    <t>知非堂右军</t>
  </si>
  <si>
    <t>支</t>
  </si>
  <si>
    <t>绕线器</t>
  </si>
  <si>
    <t>小楷用纸</t>
  </si>
  <si>
    <t>易书学堂</t>
  </si>
  <si>
    <t>双畅半生熟作品纸</t>
  </si>
  <si>
    <t>暄桐文房</t>
  </si>
  <si>
    <t>卷筒装</t>
  </si>
  <si>
    <t>清水手工宣熟宣</t>
  </si>
  <si>
    <t>特大号斗笔</t>
  </si>
  <si>
    <t>出锋15cm</t>
  </si>
  <si>
    <t>23*138，32*180，17*105，    各5包</t>
  </si>
  <si>
    <t>七言</t>
  </si>
  <si>
    <t>led可充电模式台灯</t>
  </si>
  <si>
    <t>可夹的</t>
  </si>
  <si>
    <t>台</t>
  </si>
  <si>
    <t>刺绣镜框</t>
  </si>
  <si>
    <t>内框尺寸 
20*20，25*25，30*30</t>
  </si>
  <si>
    <t>外方形内圆</t>
  </si>
  <si>
    <t>总计</t>
  </si>
  <si>
    <t xml:space="preserve">      编制时间：2024年11月1日                                  编制部门：微视频工作室</t>
  </si>
  <si>
    <t>镜头</t>
  </si>
  <si>
    <t>索尼70200GM2</t>
  </si>
  <si>
    <t>F2.8  二代</t>
  </si>
  <si>
    <t>相纸</t>
  </si>
  <si>
    <t>5寸、6寸、7寸、8寸</t>
  </si>
  <si>
    <t>相片打印纸</t>
  </si>
  <si>
    <t>提词器</t>
  </si>
  <si>
    <t>优篮子RT02</t>
  </si>
  <si>
    <t>无线投屏器</t>
  </si>
  <si>
    <t>50米投屏 即插即用免驱动 无需网络无压缩裸传 5G双频 低延迟</t>
  </si>
  <si>
    <t>无线耳机</t>
  </si>
  <si>
    <t>ROG棱镜2</t>
  </si>
  <si>
    <t>三模连接头戴式耳机，110小时续航，镀钛振膜发声单元，SpeedNova无线技术</t>
  </si>
  <si>
    <t>键盘</t>
  </si>
  <si>
    <t>VGN V98pro v2</t>
  </si>
  <si>
    <t xml:space="preserve">办公用冰淇淋轴 </t>
  </si>
  <si>
    <t>录音笔</t>
  </si>
  <si>
    <t>讯飞科大</t>
  </si>
  <si>
    <t>H1PRO升级款录音笔</t>
  </si>
  <si>
    <t>微视频工作室设备为固定设备，以上注明型号和品牌的原则上不得作变更。以上配件在各主流电商平台均可购买，并不存在排他性和歧视供应商的行为。</t>
  </si>
  <si>
    <t>广州支教团2024年物资、耗材申购预算表</t>
  </si>
  <si>
    <t xml:space="preserve">      编制时间：2024年10月30日                             编制部门：烹饪工作室        </t>
  </si>
  <si>
    <t>蛋糕粉预拌粉</t>
  </si>
  <si>
    <t>/</t>
  </si>
  <si>
    <t>袋</t>
  </si>
  <si>
    <r>
      <rPr>
        <sz val="12"/>
        <color theme="1"/>
        <rFont val="宋体"/>
        <charset val="134"/>
      </rPr>
      <t>200/袋</t>
    </r>
  </si>
  <si>
    <t>面包预拌粉</t>
  </si>
  <si>
    <t>牛奶</t>
  </si>
  <si>
    <t>80/箱</t>
  </si>
  <si>
    <t>蓝莓</t>
  </si>
  <si>
    <t>30/盒</t>
  </si>
  <si>
    <r>
      <rPr>
        <sz val="12"/>
        <color theme="1"/>
        <rFont val="宋体"/>
        <charset val="134"/>
      </rPr>
      <t>奶粉</t>
    </r>
  </si>
  <si>
    <t>公斤</t>
  </si>
  <si>
    <r>
      <rPr>
        <sz val="12"/>
        <color theme="1"/>
        <rFont val="宋体"/>
        <charset val="134"/>
      </rPr>
      <t>60/公斤</t>
    </r>
  </si>
  <si>
    <t>羊肉</t>
  </si>
  <si>
    <r>
      <rPr>
        <sz val="12"/>
        <color theme="1"/>
        <rFont val="宋体"/>
        <charset val="134"/>
      </rPr>
      <t>公斤</t>
    </r>
  </si>
  <si>
    <r>
      <rPr>
        <sz val="12"/>
        <color theme="1"/>
        <rFont val="宋体"/>
        <charset val="134"/>
      </rPr>
      <t>80/公斤</t>
    </r>
  </si>
  <si>
    <t>冷冻鸡胸肉</t>
  </si>
  <si>
    <r>
      <rPr>
        <sz val="12"/>
        <color theme="1"/>
        <rFont val="宋体"/>
        <charset val="134"/>
      </rPr>
      <t>30/公斤</t>
    </r>
  </si>
  <si>
    <t>冷冻鸡大腿</t>
  </si>
  <si>
    <t>30/公斤</t>
  </si>
  <si>
    <t>无盐黄油</t>
  </si>
  <si>
    <r>
      <rPr>
        <sz val="12"/>
        <color theme="1"/>
        <rFont val="宋体"/>
        <charset val="134"/>
      </rPr>
      <t>50/公斤</t>
    </r>
  </si>
  <si>
    <r>
      <rPr>
        <sz val="12"/>
        <color theme="1"/>
        <rFont val="宋体"/>
        <charset val="134"/>
      </rPr>
      <t>奶油</t>
    </r>
  </si>
  <si>
    <r>
      <rPr>
        <sz val="12"/>
        <color theme="1"/>
        <rFont val="宋体"/>
        <charset val="134"/>
      </rPr>
      <t>盒</t>
    </r>
  </si>
  <si>
    <r>
      <rPr>
        <sz val="12"/>
        <color theme="1"/>
        <rFont val="宋体"/>
        <charset val="134"/>
      </rPr>
      <t>80/盒</t>
    </r>
  </si>
  <si>
    <t>奶油奶酪</t>
  </si>
  <si>
    <t>100/盒</t>
  </si>
  <si>
    <t>奥利奥饼干</t>
  </si>
  <si>
    <t>10/ 盒</t>
  </si>
  <si>
    <t>火腿肠</t>
  </si>
  <si>
    <t>20/ 包</t>
  </si>
  <si>
    <t>莲蓉馅</t>
  </si>
  <si>
    <r>
      <rPr>
        <sz val="12"/>
        <color theme="1"/>
        <rFont val="宋体"/>
        <charset val="134"/>
      </rPr>
      <t>袋</t>
    </r>
  </si>
  <si>
    <r>
      <rPr>
        <sz val="12"/>
        <color theme="1"/>
        <rFont val="宋体"/>
        <charset val="134"/>
      </rPr>
      <t>40/袋</t>
    </r>
  </si>
  <si>
    <t>红豆沙馅</t>
  </si>
  <si>
    <t>光鸡</t>
  </si>
  <si>
    <t>只</t>
  </si>
  <si>
    <t>150/只</t>
  </si>
  <si>
    <t>红糖</t>
  </si>
  <si>
    <r>
      <rPr>
        <sz val="12"/>
        <color theme="1"/>
        <rFont val="宋体"/>
        <charset val="134"/>
      </rPr>
      <t>20元/公斤</t>
    </r>
  </si>
  <si>
    <t>草莓</t>
  </si>
  <si>
    <t>40/公斤</t>
  </si>
  <si>
    <t>花生油</t>
  </si>
  <si>
    <t>桶</t>
  </si>
  <si>
    <t>100/桶</t>
  </si>
  <si>
    <r>
      <rPr>
        <sz val="12"/>
        <color theme="1"/>
        <rFont val="宋体"/>
        <charset val="134"/>
      </rPr>
      <t>点心包装盒</t>
    </r>
  </si>
  <si>
    <t>0.5元/个</t>
  </si>
  <si>
    <t>转化糖浆</t>
  </si>
  <si>
    <t>20/公斤</t>
  </si>
  <si>
    <t>糯米粉</t>
  </si>
  <si>
    <t>10/公斤</t>
  </si>
  <si>
    <t>上海红肠</t>
  </si>
  <si>
    <t>条</t>
  </si>
  <si>
    <t>15/条</t>
  </si>
  <si>
    <t>广州支教团社团物资、耗材申购预算表</t>
  </si>
  <si>
    <t xml:space="preserve">      编制时间：2024年10月28日                                         编制部门：  香文化</t>
  </si>
  <si>
    <t>《中华香文化》青少年读本</t>
  </si>
  <si>
    <t>南方出版传媒 广东人民出版社 书号ISBN9787218144566</t>
  </si>
  <si>
    <t>上、下两册</t>
  </si>
  <si>
    <t>本费用含全套课程课件PPT，课程全部教案，同时免费培训一位教师</t>
  </si>
  <si>
    <t>白瓷手拉坯弦式香具三件套（配香灰）</t>
  </si>
  <si>
    <t>白瓷手拉坯弦式香炉、香瓶、香粉盒三件套，配香灰一袋</t>
  </si>
  <si>
    <t>香炉直径9CM、高6CM；香瓶直径6CM，高10CM；香粉盒直径7CM，高3CM</t>
  </si>
  <si>
    <t>篆香工具五件套及篆香模具</t>
  </si>
  <si>
    <t>合金</t>
  </si>
  <si>
    <t>香扫、香筷、香压、香铲、香勺、篆香模具4.5CM</t>
  </si>
  <si>
    <t>香巾</t>
  </si>
  <si>
    <t>棉</t>
  </si>
  <si>
    <t>24×24CM</t>
  </si>
  <si>
    <t>15条</t>
  </si>
  <si>
    <t>香牌（十二生肖）</t>
  </si>
  <si>
    <t>5.9×4.1CM</t>
  </si>
  <si>
    <t>24个</t>
  </si>
  <si>
    <t>托盘</t>
  </si>
  <si>
    <t>木质带沿</t>
  </si>
  <si>
    <t>36×27×2.5CM</t>
  </si>
  <si>
    <t>香包袋</t>
  </si>
  <si>
    <t>DIY半成品（含针线包）</t>
  </si>
  <si>
    <t>6×6CM</t>
  </si>
  <si>
    <t>100个</t>
  </si>
  <si>
    <t>香包包装盒</t>
  </si>
  <si>
    <t>牛皮天地盖纸盒</t>
  </si>
  <si>
    <t>10×10×3.5CM</t>
  </si>
  <si>
    <t>小木刀</t>
  </si>
  <si>
    <t>木质</t>
  </si>
  <si>
    <t>18×2CM</t>
  </si>
  <si>
    <t>30个</t>
  </si>
  <si>
    <t>羊毛小刷子</t>
  </si>
  <si>
    <t>软刷</t>
  </si>
  <si>
    <t>13×2.5CM</t>
  </si>
  <si>
    <t>榆皮粘粉</t>
  </si>
  <si>
    <t>榆皮</t>
  </si>
  <si>
    <t>2.5KG/包</t>
  </si>
  <si>
    <t>斤</t>
  </si>
  <si>
    <t>3斤</t>
  </si>
  <si>
    <t>橄榄油小瓶</t>
  </si>
  <si>
    <t>玻璃或塑料</t>
  </si>
  <si>
    <t>50ML</t>
  </si>
  <si>
    <t>10个</t>
  </si>
  <si>
    <t>橄榄油</t>
  </si>
  <si>
    <t xml:space="preserve">500ML </t>
  </si>
  <si>
    <t>1瓶</t>
  </si>
  <si>
    <t>密封袋（装香粉）</t>
  </si>
  <si>
    <t>塑料</t>
  </si>
  <si>
    <t>7×11CM</t>
  </si>
  <si>
    <t>密封袋（装香包）</t>
  </si>
  <si>
    <t>14×22CM</t>
  </si>
  <si>
    <t>无纺袋（装香粉）</t>
  </si>
  <si>
    <t>9.5×7CM</t>
  </si>
  <si>
    <t>香料，含根茎、花叶、果实、树脂、木类共15种</t>
  </si>
  <si>
    <t>课</t>
  </si>
  <si>
    <t>250克</t>
  </si>
  <si>
    <t>线香、盘香、塔香</t>
  </si>
  <si>
    <t>线香长21CM，盘香直径4CM，塔香高2CM</t>
  </si>
  <si>
    <t>克</t>
  </si>
  <si>
    <t>50克</t>
  </si>
  <si>
    <t>制作香牌香包香粉</t>
  </si>
  <si>
    <t>广东国香文化研究中心支持，免费提供</t>
  </si>
  <si>
    <t>总计（元）</t>
  </si>
  <si>
    <t xml:space="preserve">      编制时间：2024年11月10日                          编制部门：剪纸工作室     </t>
  </si>
  <si>
    <t>强力磁铁</t>
  </si>
  <si>
    <t>15*5mm</t>
  </si>
  <si>
    <t>15mm*5mm</t>
  </si>
  <si>
    <t>颗</t>
  </si>
  <si>
    <t>霹雳马prismacolor油性彩铅150色</t>
  </si>
  <si>
    <t>150色</t>
  </si>
  <si>
    <t>宣卡纸</t>
  </si>
  <si>
    <t>半生熟，</t>
  </si>
  <si>
    <t>38mm×38mm</t>
  </si>
  <si>
    <t>叠</t>
  </si>
  <si>
    <t>配搭不同颜色和形状</t>
  </si>
  <si>
    <t>晨光A4垫板</t>
  </si>
  <si>
    <t>dkb-011</t>
  </si>
  <si>
    <t>A3</t>
  </si>
  <si>
    <t>4尺剪纸专用加厚红宣纸</t>
  </si>
  <si>
    <t>加厚</t>
  </si>
  <si>
    <t>4尺全开</t>
  </si>
  <si>
    <t>4尺创作红星牌书画纸</t>
  </si>
  <si>
    <t>刀</t>
  </si>
  <si>
    <t>张小泉剪纸专用尖头剪刀</t>
  </si>
  <si>
    <t>HBS-125</t>
  </si>
  <si>
    <t>12.5cm</t>
  </si>
  <si>
    <t>台湾九洋刻刀</t>
  </si>
  <si>
    <t>带24片刀片</t>
  </si>
  <si>
    <t>A3剪纸专用红色宣纸</t>
  </si>
  <si>
    <t>29*41mm</t>
  </si>
  <si>
    <t>得力A4彩色复印纸</t>
  </si>
  <si>
    <t>A4</t>
  </si>
  <si>
    <t>吉祥固体颜彩</t>
  </si>
  <si>
    <t>48色</t>
  </si>
  <si>
    <t>红星墨液</t>
  </si>
  <si>
    <t>450cc</t>
  </si>
  <si>
    <t>四尺彩色宣纸</t>
  </si>
  <si>
    <t>（23全色）每个颜色两到三张</t>
  </si>
  <si>
    <t xml:space="preserve">      编制时间：2024年9月28日                         编制部门：创意设计活动组</t>
  </si>
  <si>
    <t>青竹丙烯颜料42色（金典黑盒）</t>
  </si>
  <si>
    <t>青竹牌</t>
  </si>
  <si>
    <t>80ml</t>
  </si>
  <si>
    <t>青竹白色丙烯颜料</t>
  </si>
  <si>
    <t>500ml</t>
  </si>
  <si>
    <t>美纹纸胶带</t>
  </si>
  <si>
    <t>3m2214</t>
  </si>
  <si>
    <t>15mm×50米</t>
  </si>
  <si>
    <t>晨光固体胶</t>
  </si>
  <si>
    <t>mg-7104</t>
  </si>
  <si>
    <t>25克</t>
  </si>
  <si>
    <t>强力磁铁金属磁钉</t>
  </si>
  <si>
    <r>
      <rPr>
        <sz val="12"/>
        <rFont val="宋体"/>
        <charset val="134"/>
        <scheme val="minor"/>
      </rPr>
      <t>直径12</t>
    </r>
    <r>
      <rPr>
        <sz val="12"/>
        <rFont val="宋体"/>
        <charset val="134"/>
      </rPr>
      <t>×高</t>
    </r>
    <r>
      <rPr>
        <sz val="12"/>
        <rFont val="SimSun"/>
        <charset val="134"/>
      </rPr>
      <t>16mm</t>
    </r>
  </si>
  <si>
    <t>12寸白橡木相框（有机玻璃镜框）</t>
  </si>
  <si>
    <t>设计作品设计展览</t>
  </si>
  <si>
    <t>10寸白橡木相框（有机玻璃）</t>
  </si>
  <si>
    <t>8寸白橡木相框（有机玻璃）</t>
  </si>
  <si>
    <t>白色斜面陈列展示架</t>
  </si>
  <si>
    <t>陈列布展材料</t>
  </si>
  <si>
    <t>黑色斜面陈列展示架</t>
  </si>
  <si>
    <t>首饰陈列旋转盘（插电款）</t>
  </si>
  <si>
    <t>毛笔</t>
  </si>
  <si>
    <t>羊兼毫中</t>
  </si>
  <si>
    <t>短锋中楷</t>
  </si>
  <si>
    <t>临摹本</t>
  </si>
  <si>
    <t>历代名碑帖技法全解析——欧阳询《九成宫醴泉铭》通关秘籍</t>
  </si>
  <si>
    <t>羊兼毫小</t>
  </si>
  <si>
    <t>10×23cm</t>
  </si>
  <si>
    <t xml:space="preserve">蜡染瑞鹤图宣纸
</t>
  </si>
  <si>
    <t>12×34cm</t>
  </si>
  <si>
    <t xml:space="preserve">仿古泥金绢纸
</t>
  </si>
  <si>
    <t>5347</t>
  </si>
  <si>
    <t xml:space="preserve">      编制时间：2024年10月28日                    编制部门：英歌舞社团</t>
  </si>
  <si>
    <t>英歌舞棒</t>
  </si>
  <si>
    <t>对</t>
  </si>
  <si>
    <t>英歌舞旗</t>
  </si>
  <si>
    <t>面</t>
  </si>
  <si>
    <t>英歌舞锣</t>
  </si>
  <si>
    <t>英歌舞镲</t>
  </si>
  <si>
    <t>英歌舞小鼓</t>
  </si>
  <si>
    <t>英歌舞大鼓</t>
  </si>
  <si>
    <t>英歌舞肚前锣</t>
  </si>
  <si>
    <t>英歌舞鼓架</t>
  </si>
  <si>
    <t>英歌舞鼓带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</si>
</sst>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);[Red]\(0.00\)"/>
    <numFmt numFmtId="178" formatCode="yyyy&quot;年&quot;m&quot;月&quot;;@"/>
  </numFmts>
  <fonts count="3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18"/>
      <name val="方正小标宋简体"/>
      <charset val="134"/>
    </font>
    <font>
      <sz val="12"/>
      <color theme="1"/>
      <name val="新細明體"/>
      <charset val="134"/>
    </font>
    <font>
      <sz val="11"/>
      <color rgb="FFFF0000"/>
      <name val="宋体"/>
      <charset val="134"/>
      <scheme val="minor"/>
    </font>
    <font>
      <sz val="20"/>
      <color theme="1"/>
      <name val="方正小标宋简体"/>
      <charset val="134"/>
    </font>
    <font>
      <b/>
      <sz val="12"/>
      <color theme="1"/>
      <name val="宋体"/>
      <charset val="134"/>
      <scheme val="minor"/>
    </font>
    <font>
      <sz val="16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11" applyNumberFormat="0" applyAlignment="0" applyProtection="0">
      <alignment vertical="center"/>
    </xf>
    <xf numFmtId="0" fontId="27" fillId="4" borderId="12" applyNumberFormat="0" applyAlignment="0" applyProtection="0">
      <alignment vertical="center"/>
    </xf>
    <xf numFmtId="0" fontId="28" fillId="4" borderId="11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8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7" fillId="0" borderId="2" xfId="0" applyFont="1" applyBorder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177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/>
    </xf>
    <xf numFmtId="0" fontId="0" fillId="0" borderId="2" xfId="0" applyBorder="1">
      <alignment vertical="center"/>
    </xf>
    <xf numFmtId="0" fontId="7" fillId="0" borderId="2" xfId="0" applyFont="1" applyFill="1" applyBorder="1" applyAlignment="1"/>
    <xf numFmtId="0" fontId="12" fillId="0" borderId="0" xfId="0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7" fillId="0" borderId="2" xfId="0" applyFont="1" applyFill="1" applyBorder="1" applyAlignment="1">
      <alignment horizontal="justify" vertical="center" wrapText="1"/>
    </xf>
    <xf numFmtId="0" fontId="7" fillId="0" borderId="0" xfId="0" applyFont="1" applyFill="1" applyBorder="1" applyAlignment="1"/>
    <xf numFmtId="0" fontId="3" fillId="0" borderId="0" xfId="0" applyFont="1" applyFill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178" fontId="6" fillId="0" borderId="2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5" fillId="0" borderId="2" xfId="0" applyFont="1" applyFill="1" applyBorder="1" applyAlignment="1" quotePrefix="1">
      <alignment horizontal="center" vertical="center" wrapText="1"/>
    </xf>
    <xf numFmtId="0" fontId="7" fillId="0" borderId="2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4.png"/><Relationship Id="rId4" Type="http://schemas.openxmlformats.org/officeDocument/2006/relationships/image" Target="media/image3.jpeg"/><Relationship Id="rId3" Type="http://schemas.openxmlformats.org/officeDocument/2006/relationships/image" Target="media/image2.jpeg"/><Relationship Id="rId2" Type="http://schemas.openxmlformats.org/officeDocument/2006/relationships/image" Target="NULL" TargetMode="External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www.wps.cn/officeDocument/2020/cellImage" Target="cellimag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13"/>
  <sheetViews>
    <sheetView tabSelected="1" topLeftCell="A7" workbookViewId="0">
      <selection activeCell="A13" sqref="A13:E13"/>
    </sheetView>
  </sheetViews>
  <sheetFormatPr defaultColWidth="8.89166666666667" defaultRowHeight="13.5" outlineLevelCol="4"/>
  <cols>
    <col min="2" max="2" width="19.1083333333333" customWidth="1"/>
    <col min="3" max="3" width="35.6666666666667" customWidth="1"/>
    <col min="4" max="4" width="13.8916666666667" customWidth="1"/>
    <col min="5" max="5" width="19.5583333333333" customWidth="1"/>
  </cols>
  <sheetData>
    <row r="1" ht="37" customHeight="1" spans="1:5">
      <c r="A1" s="71" t="s">
        <v>0</v>
      </c>
      <c r="B1" s="71"/>
      <c r="C1" s="71"/>
      <c r="D1" s="71"/>
      <c r="E1" s="71"/>
    </row>
    <row r="2" ht="27" customHeight="1" spans="1:5">
      <c r="A2" s="72" t="s">
        <v>1</v>
      </c>
      <c r="B2" s="72" t="s">
        <v>2</v>
      </c>
      <c r="C2" s="72" t="s">
        <v>3</v>
      </c>
      <c r="D2" s="72" t="s">
        <v>4</v>
      </c>
      <c r="E2" s="72" t="s">
        <v>5</v>
      </c>
    </row>
    <row r="3" ht="49" customHeight="1" spans="1:5">
      <c r="A3" s="11">
        <v>1</v>
      </c>
      <c r="B3" s="11" t="s">
        <v>6</v>
      </c>
      <c r="C3" s="73" t="s">
        <v>7</v>
      </c>
      <c r="D3" s="11"/>
      <c r="E3" s="11"/>
    </row>
    <row r="4" ht="49" customHeight="1" spans="1:5">
      <c r="A4" s="11">
        <v>2</v>
      </c>
      <c r="B4" s="11" t="s">
        <v>8</v>
      </c>
      <c r="C4" s="73" t="s">
        <v>9</v>
      </c>
      <c r="D4" s="74"/>
      <c r="E4" s="11"/>
    </row>
    <row r="5" ht="49" customHeight="1" spans="1:5">
      <c r="A5" s="11">
        <v>3</v>
      </c>
      <c r="B5" s="11" t="s">
        <v>10</v>
      </c>
      <c r="C5" s="73" t="s">
        <v>11</v>
      </c>
      <c r="D5" s="11"/>
      <c r="E5" s="11"/>
    </row>
    <row r="6" ht="49" customHeight="1" spans="1:5">
      <c r="A6" s="11">
        <v>4</v>
      </c>
      <c r="B6" s="11" t="s">
        <v>12</v>
      </c>
      <c r="C6" s="73" t="s">
        <v>13</v>
      </c>
      <c r="D6" s="11"/>
      <c r="E6" s="11"/>
    </row>
    <row r="7" ht="49" customHeight="1" spans="1:5">
      <c r="A7" s="11">
        <v>5</v>
      </c>
      <c r="B7" s="11" t="s">
        <v>14</v>
      </c>
      <c r="C7" s="73" t="s">
        <v>15</v>
      </c>
      <c r="D7" s="11"/>
      <c r="E7" s="11"/>
    </row>
    <row r="8" ht="49" customHeight="1" spans="1:5">
      <c r="A8" s="11">
        <v>6</v>
      </c>
      <c r="B8" s="11" t="s">
        <v>16</v>
      </c>
      <c r="C8" s="73" t="s">
        <v>17</v>
      </c>
      <c r="D8" s="11"/>
      <c r="E8" s="11"/>
    </row>
    <row r="9" ht="49" customHeight="1" spans="1:5">
      <c r="A9" s="11">
        <v>7</v>
      </c>
      <c r="B9" s="11" t="s">
        <v>18</v>
      </c>
      <c r="C9" s="73" t="s">
        <v>19</v>
      </c>
      <c r="D9" s="74"/>
      <c r="E9" s="11"/>
    </row>
    <row r="10" ht="49" customHeight="1" spans="1:5">
      <c r="A10" s="11">
        <v>8</v>
      </c>
      <c r="B10" s="11" t="s">
        <v>20</v>
      </c>
      <c r="C10" s="73" t="s">
        <v>21</v>
      </c>
      <c r="D10" s="74"/>
      <c r="E10" s="11"/>
    </row>
    <row r="11" ht="49" customHeight="1" spans="1:5">
      <c r="A11" s="11">
        <v>9</v>
      </c>
      <c r="B11" s="11" t="s">
        <v>22</v>
      </c>
      <c r="C11" s="73" t="s">
        <v>23</v>
      </c>
      <c r="D11" s="11"/>
      <c r="E11" s="11"/>
    </row>
    <row r="12" ht="32" customHeight="1" spans="1:5">
      <c r="A12" s="11" t="s">
        <v>24</v>
      </c>
      <c r="B12" s="11"/>
      <c r="C12" s="11"/>
      <c r="D12" s="11">
        <f>SUM(D3:D11)</f>
        <v>0</v>
      </c>
      <c r="E12" s="11"/>
    </row>
    <row r="13" ht="237" customHeight="1" spans="1:5">
      <c r="A13" s="75" t="s">
        <v>25</v>
      </c>
      <c r="B13" s="75"/>
      <c r="C13" s="75"/>
      <c r="D13" s="75"/>
      <c r="E13" s="75"/>
    </row>
  </sheetData>
  <mergeCells count="3">
    <mergeCell ref="A1:E1"/>
    <mergeCell ref="A12:C12"/>
    <mergeCell ref="A13:E13"/>
  </mergeCells>
  <pageMargins left="0.75" right="0.75" top="1" bottom="1" header="0.5" footer="0.5"/>
  <pageSetup paperSize="9" scale="76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4"/>
  <sheetViews>
    <sheetView workbookViewId="0">
      <selection activeCell="A14" sqref="A14:I14"/>
    </sheetView>
  </sheetViews>
  <sheetFormatPr defaultColWidth="8.89166666666667" defaultRowHeight="13.5"/>
  <cols>
    <col min="1" max="1" width="7.66666666666667" customWidth="1"/>
    <col min="2" max="2" width="17.5583333333333" customWidth="1"/>
    <col min="8" max="8" width="11.8916666666667" customWidth="1"/>
  </cols>
  <sheetData>
    <row r="1" ht="20.25" spans="1:9">
      <c r="A1" s="2" t="s">
        <v>256</v>
      </c>
      <c r="B1" s="2"/>
      <c r="C1" s="2"/>
      <c r="D1" s="2"/>
      <c r="E1" s="2"/>
      <c r="F1" s="2"/>
      <c r="G1" s="2"/>
      <c r="H1" s="2"/>
      <c r="I1" s="2"/>
    </row>
    <row r="2" ht="14.25" spans="1:9">
      <c r="A2" s="3" t="s">
        <v>389</v>
      </c>
      <c r="B2" s="3"/>
      <c r="C2" s="3"/>
      <c r="D2" s="3"/>
      <c r="E2" s="3"/>
      <c r="F2" s="3"/>
      <c r="G2" s="3"/>
      <c r="H2" s="3"/>
      <c r="I2" s="3"/>
    </row>
    <row r="3" s="1" customFormat="1" ht="29" customHeight="1" spans="1:9">
      <c r="A3" s="4" t="s">
        <v>1</v>
      </c>
      <c r="B3" s="5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7" t="s">
        <v>33</v>
      </c>
      <c r="H3" s="7" t="s">
        <v>34</v>
      </c>
      <c r="I3" s="17" t="s">
        <v>5</v>
      </c>
    </row>
    <row r="4" ht="31" customHeight="1" spans="1:9">
      <c r="A4" s="8">
        <v>1</v>
      </c>
      <c r="B4" s="9" t="s">
        <v>390</v>
      </c>
      <c r="C4" s="8"/>
      <c r="D4" s="8"/>
      <c r="E4" s="8" t="s">
        <v>391</v>
      </c>
      <c r="F4" s="8">
        <v>60</v>
      </c>
      <c r="G4" s="8"/>
      <c r="H4" s="10"/>
      <c r="I4" s="18"/>
    </row>
    <row r="5" ht="31" customHeight="1" spans="1:9">
      <c r="A5" s="8">
        <v>2</v>
      </c>
      <c r="B5" s="9" t="s">
        <v>392</v>
      </c>
      <c r="C5" s="8"/>
      <c r="D5" s="8"/>
      <c r="E5" s="8" t="s">
        <v>393</v>
      </c>
      <c r="F5" s="8">
        <v>1</v>
      </c>
      <c r="G5" s="8"/>
      <c r="H5" s="10"/>
      <c r="I5" s="18"/>
    </row>
    <row r="6" ht="31" customHeight="1" spans="1:9">
      <c r="A6" s="8">
        <v>3</v>
      </c>
      <c r="B6" s="9" t="s">
        <v>394</v>
      </c>
      <c r="C6" s="8"/>
      <c r="D6" s="8"/>
      <c r="E6" s="8" t="s">
        <v>50</v>
      </c>
      <c r="F6" s="8">
        <v>6</v>
      </c>
      <c r="G6" s="8"/>
      <c r="H6" s="10"/>
      <c r="I6" s="18"/>
    </row>
    <row r="7" ht="31" customHeight="1" spans="1:9">
      <c r="A7" s="8">
        <v>4</v>
      </c>
      <c r="B7" s="9" t="s">
        <v>395</v>
      </c>
      <c r="C7" s="8"/>
      <c r="D7" s="8"/>
      <c r="E7" s="8" t="s">
        <v>50</v>
      </c>
      <c r="F7" s="8">
        <v>4</v>
      </c>
      <c r="G7" s="8"/>
      <c r="H7" s="10"/>
      <c r="I7" s="18"/>
    </row>
    <row r="8" ht="31" customHeight="1" spans="1:9">
      <c r="A8" s="8">
        <v>5</v>
      </c>
      <c r="B8" s="11" t="s">
        <v>396</v>
      </c>
      <c r="C8" s="8"/>
      <c r="D8" s="8"/>
      <c r="E8" s="8" t="s">
        <v>50</v>
      </c>
      <c r="F8" s="8">
        <v>4</v>
      </c>
      <c r="G8" s="8"/>
      <c r="H8" s="10"/>
      <c r="I8" s="18"/>
    </row>
    <row r="9" ht="31" customHeight="1" spans="1:9">
      <c r="A9" s="8">
        <v>6</v>
      </c>
      <c r="B9" s="11" t="s">
        <v>397</v>
      </c>
      <c r="C9" s="11"/>
      <c r="D9" s="8"/>
      <c r="E9" s="8" t="s">
        <v>50</v>
      </c>
      <c r="F9" s="8">
        <v>2</v>
      </c>
      <c r="G9" s="8"/>
      <c r="H9" s="10"/>
      <c r="I9" s="10"/>
    </row>
    <row r="10" ht="31" customHeight="1" spans="1:9">
      <c r="A10" s="8">
        <v>7</v>
      </c>
      <c r="B10" s="11" t="s">
        <v>398</v>
      </c>
      <c r="C10" s="11"/>
      <c r="D10" s="8"/>
      <c r="E10" s="8" t="s">
        <v>50</v>
      </c>
      <c r="F10" s="8">
        <v>1</v>
      </c>
      <c r="G10" s="8"/>
      <c r="H10" s="10"/>
      <c r="I10" s="10"/>
    </row>
    <row r="11" ht="31" customHeight="1" spans="1:9">
      <c r="A11" s="8">
        <v>8</v>
      </c>
      <c r="B11" s="10" t="s">
        <v>399</v>
      </c>
      <c r="C11" s="8"/>
      <c r="D11" s="8"/>
      <c r="E11" s="8" t="s">
        <v>50</v>
      </c>
      <c r="F11" s="8">
        <v>1</v>
      </c>
      <c r="G11" s="8"/>
      <c r="H11" s="10"/>
      <c r="I11" s="10"/>
    </row>
    <row r="12" ht="31" customHeight="1" spans="1:9">
      <c r="A12" s="8">
        <v>9</v>
      </c>
      <c r="B12" s="10" t="s">
        <v>400</v>
      </c>
      <c r="C12" s="8"/>
      <c r="D12" s="8"/>
      <c r="E12" s="8" t="s">
        <v>50</v>
      </c>
      <c r="F12" s="8">
        <v>4</v>
      </c>
      <c r="G12" s="8"/>
      <c r="H12" s="10"/>
      <c r="I12" s="10"/>
    </row>
    <row r="13" ht="31" customHeight="1" spans="1:9">
      <c r="A13" s="12" t="s">
        <v>320</v>
      </c>
      <c r="B13" s="13"/>
      <c r="C13" s="13"/>
      <c r="D13" s="13"/>
      <c r="E13" s="13"/>
      <c r="F13" s="13"/>
      <c r="G13" s="14"/>
      <c r="H13" s="15">
        <f>SUM(H4:H12)</f>
        <v>0</v>
      </c>
      <c r="I13" s="19"/>
    </row>
    <row r="14" ht="125" customHeight="1" spans="1:9">
      <c r="A14" s="16"/>
      <c r="B14" s="16"/>
      <c r="C14" s="16"/>
      <c r="D14" s="16"/>
      <c r="E14" s="16"/>
      <c r="F14" s="16"/>
      <c r="G14" s="16"/>
      <c r="H14" s="16"/>
      <c r="I14" s="16"/>
    </row>
  </sheetData>
  <mergeCells count="4">
    <mergeCell ref="A1:I1"/>
    <mergeCell ref="A2:I2"/>
    <mergeCell ref="A13:G13"/>
    <mergeCell ref="A14:I14"/>
  </mergeCells>
  <pageMargins left="0.75" right="0.75" top="1" bottom="1" header="0.5" footer="0.5"/>
  <pageSetup paperSize="9" scale="97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7"/>
  <sheetViews>
    <sheetView workbookViewId="0">
      <selection activeCell="I5" sqref="I5"/>
    </sheetView>
  </sheetViews>
  <sheetFormatPr defaultColWidth="9" defaultRowHeight="13.5" outlineLevelRow="6"/>
  <cols>
    <col min="1" max="1" width="8.44166666666667" customWidth="1"/>
    <col min="2" max="2" width="17.225" customWidth="1"/>
    <col min="3" max="3" width="26.1083333333333" customWidth="1"/>
    <col min="4" max="4" width="28.3333333333333" customWidth="1"/>
    <col min="7" max="7" width="12.4416666666667" customWidth="1"/>
    <col min="8" max="8" width="12.8916666666667" customWidth="1"/>
    <col min="9" max="9" width="17.775" customWidth="1"/>
  </cols>
  <sheetData>
    <row r="1" s="67" customFormat="1" ht="31" customHeight="1" spans="1:9">
      <c r="A1" s="57" t="s">
        <v>26</v>
      </c>
      <c r="B1" s="57"/>
      <c r="C1" s="57"/>
      <c r="D1" s="57"/>
      <c r="E1" s="57"/>
      <c r="F1" s="57"/>
      <c r="G1" s="57"/>
      <c r="H1" s="57"/>
      <c r="I1" s="57"/>
    </row>
    <row r="2" s="67" customFormat="1" ht="26" customHeight="1" spans="1:9">
      <c r="A2" s="3" t="s">
        <v>27</v>
      </c>
      <c r="B2" s="3"/>
      <c r="C2" s="3"/>
      <c r="D2" s="3"/>
      <c r="E2" s="3"/>
      <c r="F2" s="3"/>
      <c r="G2" s="3"/>
      <c r="H2" s="3"/>
      <c r="I2" s="3"/>
    </row>
    <row r="3" s="67" customFormat="1" ht="25" customHeight="1" spans="1:9">
      <c r="A3" s="58" t="s">
        <v>1</v>
      </c>
      <c r="B3" s="59" t="s">
        <v>28</v>
      </c>
      <c r="C3" s="60" t="s">
        <v>29</v>
      </c>
      <c r="D3" s="60" t="s">
        <v>30</v>
      </c>
      <c r="E3" s="60" t="s">
        <v>31</v>
      </c>
      <c r="F3" s="60" t="s">
        <v>32</v>
      </c>
      <c r="G3" s="42" t="s">
        <v>33</v>
      </c>
      <c r="H3" s="42" t="s">
        <v>34</v>
      </c>
      <c r="I3" s="41" t="s">
        <v>5</v>
      </c>
    </row>
    <row r="4" s="67" customFormat="1" ht="32.25" customHeight="1" spans="1:9">
      <c r="A4" s="8">
        <v>1</v>
      </c>
      <c r="B4" s="9" t="s">
        <v>35</v>
      </c>
      <c r="C4" s="8" t="s">
        <v>36</v>
      </c>
      <c r="D4" s="8">
        <v>76</v>
      </c>
      <c r="E4" s="8" t="s">
        <v>37</v>
      </c>
      <c r="F4" s="8">
        <v>10</v>
      </c>
      <c r="G4" s="8"/>
      <c r="H4" s="10"/>
      <c r="I4" s="18"/>
    </row>
    <row r="5" s="67" customFormat="1" ht="78" customHeight="1" spans="1:9">
      <c r="A5" s="8">
        <v>4</v>
      </c>
      <c r="B5" s="69" t="s">
        <v>38</v>
      </c>
      <c r="C5" s="70"/>
      <c r="D5" s="69"/>
      <c r="E5" s="69" t="s">
        <v>39</v>
      </c>
      <c r="F5" s="69">
        <v>1</v>
      </c>
      <c r="G5" s="69"/>
      <c r="H5" s="69">
        <v>10000</v>
      </c>
      <c r="I5" s="69" t="s">
        <v>40</v>
      </c>
    </row>
    <row r="6" s="67" customFormat="1" ht="24.95" customHeight="1" spans="1:9">
      <c r="A6" s="12" t="s">
        <v>41</v>
      </c>
      <c r="B6" s="13"/>
      <c r="C6" s="13"/>
      <c r="D6" s="13"/>
      <c r="E6" s="13"/>
      <c r="F6" s="13"/>
      <c r="G6" s="14"/>
      <c r="H6" s="15"/>
      <c r="I6" s="56"/>
    </row>
    <row r="7" s="68" customFormat="1" ht="21" customHeight="1"/>
  </sheetData>
  <mergeCells count="3">
    <mergeCell ref="A1:I1"/>
    <mergeCell ref="A2:I2"/>
    <mergeCell ref="A6:G6"/>
  </mergeCells>
  <pageMargins left="0.7" right="0.7" top="0.75" bottom="0.75" header="0.3" footer="0.3"/>
  <pageSetup paperSize="9" scale="63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0"/>
  <sheetViews>
    <sheetView workbookViewId="0">
      <selection activeCell="L14" sqref="L14"/>
    </sheetView>
  </sheetViews>
  <sheetFormatPr defaultColWidth="8.89166666666667" defaultRowHeight="13.5"/>
  <cols>
    <col min="2" max="2" width="23.775" customWidth="1"/>
    <col min="3" max="3" width="25.775" customWidth="1"/>
    <col min="4" max="4" width="12.8916666666667" customWidth="1"/>
    <col min="8" max="8" width="10.8916666666667" customWidth="1"/>
    <col min="9" max="9" width="11.6666666666667" customWidth="1"/>
  </cols>
  <sheetData>
    <row r="1" ht="28" customHeight="1" spans="1:9">
      <c r="A1" s="2" t="s">
        <v>26</v>
      </c>
      <c r="B1" s="2"/>
      <c r="C1" s="2"/>
      <c r="D1" s="2"/>
      <c r="E1" s="2"/>
      <c r="F1" s="2"/>
      <c r="G1" s="2"/>
      <c r="H1" s="2"/>
      <c r="I1" s="2"/>
    </row>
    <row r="2" ht="14.25" spans="1:9">
      <c r="A2" s="3" t="s">
        <v>42</v>
      </c>
      <c r="B2" s="3"/>
      <c r="C2" s="3"/>
      <c r="D2" s="3"/>
      <c r="E2" s="3"/>
      <c r="F2" s="3"/>
      <c r="G2" s="3"/>
      <c r="H2" s="3"/>
      <c r="I2" s="3"/>
    </row>
    <row r="3" ht="28.5" spans="1:9">
      <c r="A3" s="58" t="s">
        <v>1</v>
      </c>
      <c r="B3" s="59" t="s">
        <v>28</v>
      </c>
      <c r="C3" s="60" t="s">
        <v>29</v>
      </c>
      <c r="D3" s="60" t="s">
        <v>30</v>
      </c>
      <c r="E3" s="60" t="s">
        <v>31</v>
      </c>
      <c r="F3" s="60" t="s">
        <v>32</v>
      </c>
      <c r="G3" s="42" t="s">
        <v>33</v>
      </c>
      <c r="H3" s="42" t="s">
        <v>34</v>
      </c>
      <c r="I3" s="41" t="s">
        <v>5</v>
      </c>
    </row>
    <row r="4" s="20" customFormat="1" ht="35" customHeight="1" spans="1:9">
      <c r="A4" s="35">
        <v>1</v>
      </c>
      <c r="B4" s="48" t="s">
        <v>43</v>
      </c>
      <c r="C4" s="35"/>
      <c r="D4" s="35" t="s">
        <v>44</v>
      </c>
      <c r="E4" s="35" t="s">
        <v>45</v>
      </c>
      <c r="F4" s="35">
        <v>5</v>
      </c>
      <c r="G4" s="35"/>
      <c r="H4" s="15"/>
      <c r="I4" s="15"/>
    </row>
    <row r="5" s="20" customFormat="1" ht="35" customHeight="1" spans="1:9">
      <c r="A5" s="35">
        <v>2</v>
      </c>
      <c r="B5" s="48" t="s">
        <v>46</v>
      </c>
      <c r="C5" s="35" t="s">
        <v>47</v>
      </c>
      <c r="D5" s="35"/>
      <c r="E5" s="35" t="s">
        <v>45</v>
      </c>
      <c r="F5" s="35">
        <v>5</v>
      </c>
      <c r="G5" s="35"/>
      <c r="H5" s="15"/>
      <c r="I5" s="15"/>
    </row>
    <row r="6" s="20" customFormat="1" ht="35" customHeight="1" spans="1:9">
      <c r="A6" s="35">
        <v>3</v>
      </c>
      <c r="B6" s="48" t="s">
        <v>48</v>
      </c>
      <c r="C6" s="48" t="s">
        <v>49</v>
      </c>
      <c r="D6" s="35"/>
      <c r="E6" s="35" t="s">
        <v>50</v>
      </c>
      <c r="F6" s="35">
        <v>25</v>
      </c>
      <c r="G6" s="35"/>
      <c r="H6" s="15"/>
      <c r="I6" s="15"/>
    </row>
    <row r="7" s="20" customFormat="1" ht="35" customHeight="1" spans="1:9">
      <c r="A7" s="35">
        <v>4</v>
      </c>
      <c r="B7" s="48" t="s">
        <v>51</v>
      </c>
      <c r="C7" s="48" t="s">
        <v>52</v>
      </c>
      <c r="D7" s="35"/>
      <c r="E7" s="35" t="s">
        <v>50</v>
      </c>
      <c r="F7" s="35">
        <v>2</v>
      </c>
      <c r="G7" s="35"/>
      <c r="H7" s="15"/>
      <c r="I7" s="15"/>
    </row>
    <row r="8" s="20" customFormat="1" ht="35" customHeight="1" spans="1:9">
      <c r="A8" s="35">
        <v>5</v>
      </c>
      <c r="B8" s="48" t="s">
        <v>53</v>
      </c>
      <c r="C8" s="48" t="s">
        <v>52</v>
      </c>
      <c r="D8" s="35"/>
      <c r="E8" s="35" t="s">
        <v>54</v>
      </c>
      <c r="F8" s="35">
        <v>20</v>
      </c>
      <c r="G8" s="35"/>
      <c r="H8" s="15"/>
      <c r="I8" s="15"/>
    </row>
    <row r="9" s="20" customFormat="1" ht="35" customHeight="1" spans="1:9">
      <c r="A9" s="35">
        <v>6</v>
      </c>
      <c r="B9" s="15" t="s">
        <v>55</v>
      </c>
      <c r="C9" s="35"/>
      <c r="D9" s="35"/>
      <c r="E9" s="35" t="s">
        <v>56</v>
      </c>
      <c r="F9" s="35">
        <v>5</v>
      </c>
      <c r="G9" s="35"/>
      <c r="H9" s="15"/>
      <c r="I9" s="15"/>
    </row>
    <row r="10" s="20" customFormat="1" ht="35" customHeight="1" spans="1:9">
      <c r="A10" s="35">
        <v>7</v>
      </c>
      <c r="B10" s="26" t="s">
        <v>57</v>
      </c>
      <c r="C10" s="35"/>
      <c r="D10" s="35"/>
      <c r="E10" s="35" t="s">
        <v>56</v>
      </c>
      <c r="F10" s="35">
        <v>10</v>
      </c>
      <c r="G10" s="35"/>
      <c r="H10" s="15"/>
      <c r="I10" s="15"/>
    </row>
    <row r="11" s="20" customFormat="1" ht="35" customHeight="1" spans="1:9">
      <c r="A11" s="35">
        <v>8</v>
      </c>
      <c r="B11" s="26" t="s">
        <v>58</v>
      </c>
      <c r="C11" s="35"/>
      <c r="D11" s="35"/>
      <c r="E11" s="35" t="s">
        <v>56</v>
      </c>
      <c r="F11" s="35">
        <v>5</v>
      </c>
      <c r="G11" s="35"/>
      <c r="H11" s="15"/>
      <c r="I11" s="15"/>
    </row>
    <row r="12" s="20" customFormat="1" ht="35" customHeight="1" spans="1:9">
      <c r="A12" s="35">
        <v>9</v>
      </c>
      <c r="B12" s="26" t="s">
        <v>59</v>
      </c>
      <c r="C12" s="35"/>
      <c r="D12" s="35"/>
      <c r="E12" s="35" t="s">
        <v>56</v>
      </c>
      <c r="F12" s="35">
        <v>5</v>
      </c>
      <c r="G12" s="35"/>
      <c r="H12" s="15"/>
      <c r="I12" s="15"/>
    </row>
    <row r="13" s="20" customFormat="1" ht="35" customHeight="1" spans="1:9">
      <c r="A13" s="35">
        <v>10</v>
      </c>
      <c r="B13" s="48" t="s">
        <v>60</v>
      </c>
      <c r="C13" s="35"/>
      <c r="D13" s="35"/>
      <c r="E13" s="35" t="s">
        <v>61</v>
      </c>
      <c r="F13" s="35">
        <v>5</v>
      </c>
      <c r="G13" s="35"/>
      <c r="H13" s="15"/>
      <c r="I13" s="15"/>
    </row>
    <row r="14" s="20" customFormat="1" ht="35" customHeight="1" spans="1:9">
      <c r="A14" s="35">
        <v>11</v>
      </c>
      <c r="B14" s="48" t="s">
        <v>62</v>
      </c>
      <c r="C14" s="35"/>
      <c r="D14" s="35"/>
      <c r="E14" s="35" t="s">
        <v>61</v>
      </c>
      <c r="F14" s="35">
        <v>5</v>
      </c>
      <c r="G14" s="35"/>
      <c r="H14" s="15"/>
      <c r="I14" s="15"/>
    </row>
    <row r="15" s="20" customFormat="1" ht="35" customHeight="1" spans="1:9">
      <c r="A15" s="35">
        <v>12</v>
      </c>
      <c r="B15" s="48" t="s">
        <v>63</v>
      </c>
      <c r="C15" s="35"/>
      <c r="D15" s="35"/>
      <c r="E15" s="35" t="s">
        <v>64</v>
      </c>
      <c r="F15" s="35">
        <v>5</v>
      </c>
      <c r="G15" s="35"/>
      <c r="H15" s="15"/>
      <c r="I15" s="15"/>
    </row>
    <row r="16" s="20" customFormat="1" ht="35" customHeight="1" spans="1:9">
      <c r="A16" s="35">
        <v>13</v>
      </c>
      <c r="B16" s="48" t="s">
        <v>65</v>
      </c>
      <c r="C16" s="35"/>
      <c r="D16" s="35"/>
      <c r="E16" s="35" t="s">
        <v>54</v>
      </c>
      <c r="F16" s="35">
        <v>10</v>
      </c>
      <c r="G16" s="35"/>
      <c r="H16" s="15"/>
      <c r="I16" s="15"/>
    </row>
    <row r="17" customFormat="1" ht="35" customHeight="1" spans="1:10">
      <c r="A17" s="35">
        <v>14</v>
      </c>
      <c r="B17" s="26" t="s">
        <v>66</v>
      </c>
      <c r="C17" s="35" t="s">
        <v>67</v>
      </c>
      <c r="D17" s="35" t="s">
        <v>68</v>
      </c>
      <c r="E17" s="35" t="s">
        <v>69</v>
      </c>
      <c r="F17" s="35">
        <v>200</v>
      </c>
      <c r="G17" s="35"/>
      <c r="H17" s="15"/>
      <c r="I17" s="19"/>
      <c r="J17" s="65"/>
    </row>
    <row r="18" customFormat="1" ht="35" customHeight="1" spans="1:9">
      <c r="A18" s="35">
        <v>15</v>
      </c>
      <c r="B18" s="26" t="s">
        <v>70</v>
      </c>
      <c r="C18" s="35" t="s">
        <v>71</v>
      </c>
      <c r="D18" s="35"/>
      <c r="E18" s="35" t="s">
        <v>72</v>
      </c>
      <c r="F18" s="35">
        <v>20</v>
      </c>
      <c r="G18" s="35"/>
      <c r="H18" s="15"/>
      <c r="I18" s="66" t="s">
        <v>73</v>
      </c>
    </row>
    <row r="19" customFormat="1" ht="35" customHeight="1" spans="1:9">
      <c r="A19" s="35">
        <v>16</v>
      </c>
      <c r="B19" s="26" t="s">
        <v>74</v>
      </c>
      <c r="C19" s="35" t="s">
        <v>75</v>
      </c>
      <c r="D19" s="35"/>
      <c r="E19" s="35" t="s">
        <v>39</v>
      </c>
      <c r="F19" s="35">
        <v>1</v>
      </c>
      <c r="G19" s="35"/>
      <c r="H19" s="15"/>
      <c r="I19" s="35" t="s">
        <v>76</v>
      </c>
    </row>
    <row r="20" ht="20" customHeight="1" spans="1:9">
      <c r="A20" s="35"/>
      <c r="B20" s="41" t="s">
        <v>77</v>
      </c>
      <c r="C20" s="41"/>
      <c r="D20" s="41"/>
      <c r="E20" s="41"/>
      <c r="F20" s="41"/>
      <c r="G20" s="41"/>
      <c r="H20" s="15">
        <f>SUM(H4:H19)</f>
        <v>0</v>
      </c>
      <c r="I20" s="15"/>
    </row>
  </sheetData>
  <mergeCells count="3">
    <mergeCell ref="A1:I1"/>
    <mergeCell ref="A2:I2"/>
    <mergeCell ref="B20:G20"/>
  </mergeCells>
  <pageMargins left="0.75" right="0.75" top="1" bottom="1" header="0.5" footer="0.5"/>
  <pageSetup paperSize="9" scale="73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08"/>
  <sheetViews>
    <sheetView topLeftCell="A9" workbookViewId="0">
      <selection activeCell="G4" sqref="G4:H42"/>
    </sheetView>
  </sheetViews>
  <sheetFormatPr defaultColWidth="8.89166666666667" defaultRowHeight="13.5"/>
  <cols>
    <col min="1" max="1" width="7.10833333333333" customWidth="1"/>
    <col min="2" max="2" width="32.3333333333333" customWidth="1"/>
    <col min="3" max="3" width="19.775" customWidth="1"/>
    <col min="4" max="4" width="18.775" customWidth="1"/>
    <col min="8" max="8" width="9.44166666666667"/>
    <col min="9" max="9" width="15.225" customWidth="1"/>
  </cols>
  <sheetData>
    <row r="1" ht="28" customHeight="1" spans="1:9">
      <c r="A1" s="2" t="s">
        <v>26</v>
      </c>
      <c r="B1" s="2"/>
      <c r="C1" s="2"/>
      <c r="D1" s="2"/>
      <c r="E1" s="2"/>
      <c r="F1" s="2"/>
      <c r="G1" s="2"/>
      <c r="H1" s="2"/>
      <c r="I1" s="2"/>
    </row>
    <row r="2" ht="14.25" spans="1:9">
      <c r="A2" s="3" t="s">
        <v>78</v>
      </c>
      <c r="B2" s="3"/>
      <c r="C2" s="3"/>
      <c r="D2" s="3"/>
      <c r="E2" s="3"/>
      <c r="F2" s="3"/>
      <c r="G2" s="3"/>
      <c r="H2" s="3"/>
      <c r="I2" s="3"/>
    </row>
    <row r="3" ht="28.5" spans="1:9">
      <c r="A3" s="58" t="s">
        <v>1</v>
      </c>
      <c r="B3" s="59" t="s">
        <v>28</v>
      </c>
      <c r="C3" s="60" t="s">
        <v>29</v>
      </c>
      <c r="D3" s="60" t="s">
        <v>30</v>
      </c>
      <c r="E3" s="60" t="s">
        <v>31</v>
      </c>
      <c r="F3" s="60" t="s">
        <v>32</v>
      </c>
      <c r="G3" s="42" t="s">
        <v>33</v>
      </c>
      <c r="H3" s="42" t="s">
        <v>34</v>
      </c>
      <c r="I3" s="41" t="s">
        <v>5</v>
      </c>
    </row>
    <row r="4" ht="20" customHeight="1" spans="1:9">
      <c r="A4" s="76" t="s">
        <v>79</v>
      </c>
      <c r="B4" s="62" t="s">
        <v>80</v>
      </c>
      <c r="C4" s="62" t="s">
        <v>81</v>
      </c>
      <c r="D4" s="62" t="s">
        <v>82</v>
      </c>
      <c r="E4" s="62" t="s">
        <v>83</v>
      </c>
      <c r="F4" s="62">
        <v>3</v>
      </c>
      <c r="G4" s="62"/>
      <c r="H4" s="62"/>
      <c r="I4" s="10"/>
    </row>
    <row r="5" ht="20" customHeight="1" spans="1:9">
      <c r="A5" s="76" t="s">
        <v>84</v>
      </c>
      <c r="B5" s="62" t="s">
        <v>85</v>
      </c>
      <c r="C5" s="62"/>
      <c r="D5" s="62" t="s">
        <v>81</v>
      </c>
      <c r="E5" s="62" t="s">
        <v>83</v>
      </c>
      <c r="F5" s="62">
        <v>30</v>
      </c>
      <c r="G5" s="62"/>
      <c r="H5" s="62"/>
      <c r="I5" s="10"/>
    </row>
    <row r="6" ht="20" customHeight="1" spans="1:9">
      <c r="A6" s="76" t="s">
        <v>86</v>
      </c>
      <c r="B6" s="62" t="s">
        <v>87</v>
      </c>
      <c r="C6" s="62"/>
      <c r="D6" s="62" t="s">
        <v>88</v>
      </c>
      <c r="E6" s="62" t="s">
        <v>83</v>
      </c>
      <c r="F6" s="62">
        <v>20</v>
      </c>
      <c r="G6" s="62"/>
      <c r="H6" s="62"/>
      <c r="I6" s="10"/>
    </row>
    <row r="7" ht="20" customHeight="1" spans="1:9">
      <c r="A7" s="76" t="s">
        <v>89</v>
      </c>
      <c r="B7" s="62" t="s">
        <v>90</v>
      </c>
      <c r="C7" s="62"/>
      <c r="D7" s="62"/>
      <c r="E7" s="62" t="s">
        <v>83</v>
      </c>
      <c r="F7" s="62">
        <v>20</v>
      </c>
      <c r="G7" s="62"/>
      <c r="H7" s="62"/>
      <c r="I7" s="10"/>
    </row>
    <row r="8" ht="20" customHeight="1" spans="1:9">
      <c r="A8" s="76" t="s">
        <v>91</v>
      </c>
      <c r="B8" s="62" t="s">
        <v>92</v>
      </c>
      <c r="C8" s="62"/>
      <c r="D8" s="62" t="s">
        <v>93</v>
      </c>
      <c r="E8" s="62" t="s">
        <v>94</v>
      </c>
      <c r="F8" s="62">
        <v>10</v>
      </c>
      <c r="G8" s="62"/>
      <c r="H8" s="62"/>
      <c r="I8" s="10"/>
    </row>
    <row r="9" ht="20" customHeight="1" spans="1:9">
      <c r="A9" s="76" t="s">
        <v>95</v>
      </c>
      <c r="B9" s="62" t="s">
        <v>96</v>
      </c>
      <c r="C9" s="62"/>
      <c r="D9" s="62" t="s">
        <v>97</v>
      </c>
      <c r="E9" s="62" t="s">
        <v>61</v>
      </c>
      <c r="F9" s="62">
        <v>50</v>
      </c>
      <c r="G9" s="62"/>
      <c r="H9" s="62"/>
      <c r="I9" s="10"/>
    </row>
    <row r="10" ht="20" customHeight="1" spans="1:9">
      <c r="A10" s="76" t="s">
        <v>98</v>
      </c>
      <c r="B10" s="9" t="s">
        <v>99</v>
      </c>
      <c r="C10" s="8" t="s">
        <v>100</v>
      </c>
      <c r="D10" s="8" t="s">
        <v>101</v>
      </c>
      <c r="E10" s="8" t="s">
        <v>102</v>
      </c>
      <c r="F10" s="8">
        <v>200</v>
      </c>
      <c r="G10" s="62"/>
      <c r="H10" s="62"/>
      <c r="I10" s="10" t="s">
        <v>103</v>
      </c>
    </row>
    <row r="11" ht="20" customHeight="1" spans="1:9">
      <c r="A11" s="76" t="s">
        <v>104</v>
      </c>
      <c r="B11" s="9" t="s">
        <v>99</v>
      </c>
      <c r="C11" s="8" t="s">
        <v>105</v>
      </c>
      <c r="D11" s="8" t="s">
        <v>101</v>
      </c>
      <c r="E11" s="8" t="s">
        <v>102</v>
      </c>
      <c r="F11" s="8">
        <v>300</v>
      </c>
      <c r="G11" s="62"/>
      <c r="H11" s="62"/>
      <c r="I11" s="10" t="s">
        <v>103</v>
      </c>
    </row>
    <row r="12" ht="20" customHeight="1" spans="1:9">
      <c r="A12" s="76" t="s">
        <v>106</v>
      </c>
      <c r="B12" s="63" t="s">
        <v>107</v>
      </c>
      <c r="C12" s="62"/>
      <c r="D12" s="64" t="s">
        <v>108</v>
      </c>
      <c r="E12" s="62" t="s">
        <v>64</v>
      </c>
      <c r="F12" s="62">
        <v>50</v>
      </c>
      <c r="G12" s="62"/>
      <c r="H12" s="62"/>
      <c r="I12" s="10"/>
    </row>
    <row r="13" ht="20" customHeight="1" spans="1:9">
      <c r="A13" s="76" t="s">
        <v>109</v>
      </c>
      <c r="B13" s="62" t="s">
        <v>110</v>
      </c>
      <c r="C13" s="62" t="s">
        <v>111</v>
      </c>
      <c r="D13" s="62" t="s">
        <v>112</v>
      </c>
      <c r="E13" s="62" t="s">
        <v>64</v>
      </c>
      <c r="F13" s="62">
        <v>10</v>
      </c>
      <c r="G13" s="62"/>
      <c r="H13" s="62"/>
      <c r="I13" s="10"/>
    </row>
    <row r="14" ht="20" customHeight="1" spans="1:9">
      <c r="A14" s="76" t="s">
        <v>113</v>
      </c>
      <c r="B14" s="62" t="s">
        <v>110</v>
      </c>
      <c r="C14" s="62" t="s">
        <v>111</v>
      </c>
      <c r="D14" s="62" t="s">
        <v>114</v>
      </c>
      <c r="E14" s="62" t="s">
        <v>64</v>
      </c>
      <c r="F14" s="62">
        <v>10</v>
      </c>
      <c r="G14" s="62"/>
      <c r="H14" s="62"/>
      <c r="I14" s="10"/>
    </row>
    <row r="15" ht="20" customHeight="1" spans="1:9">
      <c r="A15" s="76" t="s">
        <v>115</v>
      </c>
      <c r="B15" s="62" t="s">
        <v>110</v>
      </c>
      <c r="C15" s="62" t="s">
        <v>111</v>
      </c>
      <c r="D15" s="62" t="s">
        <v>116</v>
      </c>
      <c r="E15" s="62" t="s">
        <v>64</v>
      </c>
      <c r="F15" s="62">
        <v>10</v>
      </c>
      <c r="G15" s="62"/>
      <c r="H15" s="62"/>
      <c r="I15" s="10"/>
    </row>
    <row r="16" ht="20" customHeight="1" spans="1:9">
      <c r="A16" s="76" t="s">
        <v>117</v>
      </c>
      <c r="B16" s="62" t="s">
        <v>110</v>
      </c>
      <c r="C16" s="62" t="s">
        <v>111</v>
      </c>
      <c r="D16" s="62" t="s">
        <v>118</v>
      </c>
      <c r="E16" s="62" t="s">
        <v>64</v>
      </c>
      <c r="F16" s="62">
        <v>10</v>
      </c>
      <c r="G16" s="62"/>
      <c r="H16" s="62"/>
      <c r="I16" s="10"/>
    </row>
    <row r="17" ht="20" customHeight="1" spans="1:9">
      <c r="A17" s="76" t="s">
        <v>119</v>
      </c>
      <c r="B17" s="62" t="s">
        <v>120</v>
      </c>
      <c r="C17" s="62"/>
      <c r="D17" s="62"/>
      <c r="E17" s="62" t="s">
        <v>72</v>
      </c>
      <c r="F17" s="62">
        <v>20</v>
      </c>
      <c r="G17" s="62"/>
      <c r="H17" s="62"/>
      <c r="I17" s="10"/>
    </row>
    <row r="18" ht="20" customHeight="1" spans="1:9">
      <c r="A18" s="76" t="s">
        <v>121</v>
      </c>
      <c r="B18" s="63" t="s">
        <v>122</v>
      </c>
      <c r="C18" s="62"/>
      <c r="D18" s="62" t="s">
        <v>123</v>
      </c>
      <c r="E18" s="62" t="s">
        <v>54</v>
      </c>
      <c r="F18" s="62">
        <v>2</v>
      </c>
      <c r="G18" s="62"/>
      <c r="H18" s="62"/>
      <c r="I18" s="10"/>
    </row>
    <row r="19" ht="20" customHeight="1" spans="1:9">
      <c r="A19" s="76" t="s">
        <v>124</v>
      </c>
      <c r="B19" s="62" t="s">
        <v>125</v>
      </c>
      <c r="C19" s="62"/>
      <c r="D19" s="62"/>
      <c r="E19" s="62" t="s">
        <v>102</v>
      </c>
      <c r="F19" s="62">
        <v>25</v>
      </c>
      <c r="G19" s="62"/>
      <c r="H19" s="62"/>
      <c r="I19" s="10"/>
    </row>
    <row r="20" ht="20" customHeight="1" spans="1:9">
      <c r="A20" s="76" t="s">
        <v>126</v>
      </c>
      <c r="B20" s="63" t="s">
        <v>127</v>
      </c>
      <c r="C20" s="62" t="s">
        <v>81</v>
      </c>
      <c r="D20" s="62" t="s">
        <v>128</v>
      </c>
      <c r="E20" s="62" t="s">
        <v>64</v>
      </c>
      <c r="F20" s="62">
        <v>100</v>
      </c>
      <c r="G20" s="62"/>
      <c r="H20" s="62"/>
      <c r="I20" s="10"/>
    </row>
    <row r="21" ht="20" customHeight="1" spans="1:9">
      <c r="A21" s="76" t="s">
        <v>129</v>
      </c>
      <c r="B21" s="62" t="s">
        <v>130</v>
      </c>
      <c r="C21" s="63" t="s">
        <v>131</v>
      </c>
      <c r="D21" s="63" t="s">
        <v>81</v>
      </c>
      <c r="E21" s="62" t="s">
        <v>64</v>
      </c>
      <c r="F21" s="62">
        <v>1</v>
      </c>
      <c r="G21" s="62"/>
      <c r="H21" s="62"/>
      <c r="I21" s="10"/>
    </row>
    <row r="22" ht="20" customHeight="1" spans="1:9">
      <c r="A22" s="76" t="s">
        <v>132</v>
      </c>
      <c r="B22" s="62" t="s">
        <v>130</v>
      </c>
      <c r="C22" s="63" t="s">
        <v>131</v>
      </c>
      <c r="D22" s="63" t="s">
        <v>133</v>
      </c>
      <c r="E22" s="62" t="s">
        <v>64</v>
      </c>
      <c r="F22" s="62">
        <v>1</v>
      </c>
      <c r="G22" s="62"/>
      <c r="H22" s="62"/>
      <c r="I22" s="10"/>
    </row>
    <row r="23" ht="20" customHeight="1" spans="1:9">
      <c r="A23" s="76" t="s">
        <v>134</v>
      </c>
      <c r="B23" s="9" t="s">
        <v>99</v>
      </c>
      <c r="C23" s="8" t="s">
        <v>135</v>
      </c>
      <c r="D23" s="8" t="s">
        <v>101</v>
      </c>
      <c r="E23" s="8" t="s">
        <v>102</v>
      </c>
      <c r="F23" s="8">
        <v>100</v>
      </c>
      <c r="G23" s="62"/>
      <c r="H23" s="62"/>
      <c r="I23" s="10" t="s">
        <v>103</v>
      </c>
    </row>
    <row r="24" ht="20" customHeight="1" spans="1:9">
      <c r="A24" s="76" t="s">
        <v>136</v>
      </c>
      <c r="B24" s="9" t="s">
        <v>99</v>
      </c>
      <c r="C24" s="8" t="s">
        <v>137</v>
      </c>
      <c r="D24" s="8" t="s">
        <v>101</v>
      </c>
      <c r="E24" s="8" t="s">
        <v>102</v>
      </c>
      <c r="F24" s="8">
        <v>100</v>
      </c>
      <c r="G24" s="62"/>
      <c r="H24" s="62"/>
      <c r="I24" s="10" t="s">
        <v>103</v>
      </c>
    </row>
    <row r="25" ht="20" customHeight="1" spans="1:9">
      <c r="A25" s="76" t="s">
        <v>138</v>
      </c>
      <c r="B25" s="62" t="s">
        <v>139</v>
      </c>
      <c r="C25" s="62"/>
      <c r="D25" s="62" t="s">
        <v>81</v>
      </c>
      <c r="E25" s="62" t="s">
        <v>93</v>
      </c>
      <c r="F25" s="62">
        <v>5</v>
      </c>
      <c r="G25" s="62"/>
      <c r="H25" s="62"/>
      <c r="I25" s="10"/>
    </row>
    <row r="26" ht="20" customHeight="1" spans="1:9">
      <c r="A26" s="76" t="s">
        <v>140</v>
      </c>
      <c r="B26" s="62" t="s">
        <v>141</v>
      </c>
      <c r="C26" s="62"/>
      <c r="D26" s="62"/>
      <c r="E26" s="62" t="s">
        <v>54</v>
      </c>
      <c r="F26" s="62">
        <v>5</v>
      </c>
      <c r="G26" s="62"/>
      <c r="H26" s="62"/>
      <c r="I26" s="10"/>
    </row>
    <row r="27" ht="20" customHeight="1" spans="1:9">
      <c r="A27" s="76" t="s">
        <v>142</v>
      </c>
      <c r="B27" s="62" t="s">
        <v>143</v>
      </c>
      <c r="C27" s="62" t="s">
        <v>144</v>
      </c>
      <c r="D27" s="62"/>
      <c r="E27" s="62" t="s">
        <v>145</v>
      </c>
      <c r="F27" s="62">
        <v>10</v>
      </c>
      <c r="G27" s="62"/>
      <c r="H27" s="62"/>
      <c r="I27" s="10"/>
    </row>
    <row r="28" ht="20" customHeight="1" spans="1:9">
      <c r="A28" s="76" t="s">
        <v>146</v>
      </c>
      <c r="B28" s="63" t="s">
        <v>147</v>
      </c>
      <c r="C28" s="62" t="s">
        <v>144</v>
      </c>
      <c r="D28" s="62" t="s">
        <v>81</v>
      </c>
      <c r="E28" s="62" t="s">
        <v>145</v>
      </c>
      <c r="F28" s="62">
        <v>10</v>
      </c>
      <c r="G28" s="62"/>
      <c r="H28" s="62"/>
      <c r="I28" s="10"/>
    </row>
    <row r="29" ht="20" customHeight="1" spans="1:9">
      <c r="A29" s="76" t="s">
        <v>148</v>
      </c>
      <c r="B29" s="63" t="s">
        <v>149</v>
      </c>
      <c r="C29" s="62" t="s">
        <v>81</v>
      </c>
      <c r="D29" s="62" t="s">
        <v>150</v>
      </c>
      <c r="E29" s="62" t="s">
        <v>151</v>
      </c>
      <c r="F29" s="62">
        <v>24</v>
      </c>
      <c r="G29" s="62"/>
      <c r="H29" s="62"/>
      <c r="I29" s="10"/>
    </row>
    <row r="30" ht="20" customHeight="1" spans="1:9">
      <c r="A30" s="76" t="s">
        <v>152</v>
      </c>
      <c r="B30" s="63" t="s">
        <v>153</v>
      </c>
      <c r="C30" s="62" t="s">
        <v>154</v>
      </c>
      <c r="D30" s="62" t="s">
        <v>81</v>
      </c>
      <c r="E30" s="62" t="s">
        <v>64</v>
      </c>
      <c r="F30" s="62">
        <v>5</v>
      </c>
      <c r="G30" s="62"/>
      <c r="H30" s="62"/>
      <c r="I30" s="15"/>
    </row>
    <row r="31" ht="20" customHeight="1" spans="1:9">
      <c r="A31" s="76" t="s">
        <v>155</v>
      </c>
      <c r="B31" s="63" t="s">
        <v>156</v>
      </c>
      <c r="C31" s="62" t="s">
        <v>81</v>
      </c>
      <c r="D31" s="62" t="s">
        <v>81</v>
      </c>
      <c r="E31" s="62" t="s">
        <v>64</v>
      </c>
      <c r="F31" s="62">
        <v>18</v>
      </c>
      <c r="G31" s="62"/>
      <c r="H31" s="62"/>
      <c r="I31" s="15"/>
    </row>
    <row r="32" ht="20" customHeight="1" spans="1:9">
      <c r="A32" s="76" t="s">
        <v>157</v>
      </c>
      <c r="B32" s="63" t="s">
        <v>158</v>
      </c>
      <c r="C32" s="62" t="s">
        <v>81</v>
      </c>
      <c r="D32" s="62" t="s">
        <v>81</v>
      </c>
      <c r="E32" s="62" t="s">
        <v>145</v>
      </c>
      <c r="F32" s="62">
        <v>20</v>
      </c>
      <c r="G32" s="62"/>
      <c r="H32" s="62"/>
      <c r="I32" s="15"/>
    </row>
    <row r="33" ht="20" customHeight="1" spans="1:9">
      <c r="A33" s="8">
        <v>30</v>
      </c>
      <c r="B33" s="63" t="s">
        <v>159</v>
      </c>
      <c r="C33" s="62" t="s">
        <v>160</v>
      </c>
      <c r="D33" s="62"/>
      <c r="E33" s="62" t="s">
        <v>161</v>
      </c>
      <c r="F33" s="62">
        <v>10</v>
      </c>
      <c r="G33" s="62"/>
      <c r="H33" s="62"/>
      <c r="I33" s="15"/>
    </row>
    <row r="34" ht="20" customHeight="1" spans="1:9">
      <c r="A34" s="8">
        <v>31</v>
      </c>
      <c r="B34" s="63" t="s">
        <v>162</v>
      </c>
      <c r="C34" s="62"/>
      <c r="D34" s="62" t="s">
        <v>81</v>
      </c>
      <c r="E34" s="62" t="s">
        <v>72</v>
      </c>
      <c r="F34" s="62">
        <v>1</v>
      </c>
      <c r="G34" s="62"/>
      <c r="H34" s="62"/>
      <c r="I34" s="15"/>
    </row>
    <row r="35" ht="20" customHeight="1" spans="1:9">
      <c r="A35" s="35">
        <v>32</v>
      </c>
      <c r="B35" s="15" t="s">
        <v>163</v>
      </c>
      <c r="C35" s="15" t="s">
        <v>164</v>
      </c>
      <c r="D35" s="15"/>
      <c r="E35" s="15" t="s">
        <v>64</v>
      </c>
      <c r="F35" s="15">
        <v>10</v>
      </c>
      <c r="G35" s="15"/>
      <c r="H35" s="62"/>
      <c r="I35" s="15"/>
    </row>
    <row r="36" ht="20" customHeight="1" spans="1:9">
      <c r="A36" s="35">
        <v>33</v>
      </c>
      <c r="B36" s="15" t="s">
        <v>165</v>
      </c>
      <c r="C36" s="15" t="s">
        <v>166</v>
      </c>
      <c r="D36" s="15" t="s">
        <v>167</v>
      </c>
      <c r="E36" s="15" t="s">
        <v>64</v>
      </c>
      <c r="F36" s="15">
        <v>5</v>
      </c>
      <c r="G36" s="15"/>
      <c r="H36" s="62"/>
      <c r="I36" s="15"/>
    </row>
    <row r="37" ht="20" customHeight="1" spans="1:9">
      <c r="A37" s="35">
        <v>34</v>
      </c>
      <c r="B37" s="15" t="s">
        <v>168</v>
      </c>
      <c r="C37" s="15" t="s">
        <v>166</v>
      </c>
      <c r="D37" s="15" t="s">
        <v>167</v>
      </c>
      <c r="E37" s="15" t="s">
        <v>64</v>
      </c>
      <c r="F37" s="15">
        <v>5</v>
      </c>
      <c r="G37" s="15"/>
      <c r="H37" s="62"/>
      <c r="I37" s="15"/>
    </row>
    <row r="38" ht="20" customHeight="1" spans="1:9">
      <c r="A38" s="35">
        <v>35</v>
      </c>
      <c r="B38" s="15" t="s">
        <v>169</v>
      </c>
      <c r="C38" s="15"/>
      <c r="D38" s="15" t="s">
        <v>170</v>
      </c>
      <c r="E38" s="15" t="s">
        <v>161</v>
      </c>
      <c r="F38" s="15">
        <v>5</v>
      </c>
      <c r="G38" s="15"/>
      <c r="H38" s="62"/>
      <c r="I38" s="15"/>
    </row>
    <row r="39" ht="20" customHeight="1" spans="1:9">
      <c r="A39" s="35">
        <v>36</v>
      </c>
      <c r="B39" s="15" t="s">
        <v>120</v>
      </c>
      <c r="C39" s="35" t="s">
        <v>171</v>
      </c>
      <c r="D39" s="15" t="s">
        <v>172</v>
      </c>
      <c r="E39" s="15" t="s">
        <v>64</v>
      </c>
      <c r="F39" s="15">
        <v>5</v>
      </c>
      <c r="G39" s="15"/>
      <c r="H39" s="62"/>
      <c r="I39" s="15"/>
    </row>
    <row r="40" ht="20" customHeight="1" spans="1:9">
      <c r="A40" s="35">
        <v>37</v>
      </c>
      <c r="B40" s="15" t="s">
        <v>125</v>
      </c>
      <c r="C40" s="15"/>
      <c r="D40" s="15"/>
      <c r="E40" s="15" t="s">
        <v>64</v>
      </c>
      <c r="F40" s="15">
        <v>10</v>
      </c>
      <c r="G40" s="15"/>
      <c r="H40" s="62"/>
      <c r="I40" s="15"/>
    </row>
    <row r="41" ht="20" customHeight="1" spans="1:9">
      <c r="A41" s="35">
        <v>38</v>
      </c>
      <c r="B41" s="15" t="s">
        <v>173</v>
      </c>
      <c r="C41" s="35" t="s">
        <v>174</v>
      </c>
      <c r="D41" s="15"/>
      <c r="E41" s="15" t="s">
        <v>175</v>
      </c>
      <c r="F41" s="15">
        <v>6</v>
      </c>
      <c r="G41" s="15"/>
      <c r="H41" s="62"/>
      <c r="I41" s="15"/>
    </row>
    <row r="42" ht="27" customHeight="1" spans="1:9">
      <c r="A42" s="35">
        <v>39</v>
      </c>
      <c r="B42" s="15" t="s">
        <v>176</v>
      </c>
      <c r="C42" s="35" t="s">
        <v>177</v>
      </c>
      <c r="D42" s="15" t="s">
        <v>178</v>
      </c>
      <c r="E42" s="15"/>
      <c r="F42" s="15">
        <v>20</v>
      </c>
      <c r="G42" s="15"/>
      <c r="H42" s="62"/>
      <c r="I42" s="15"/>
    </row>
    <row r="43" ht="20" customHeight="1" spans="1:9">
      <c r="A43" s="35"/>
      <c r="B43" s="42" t="s">
        <v>179</v>
      </c>
      <c r="C43" s="42"/>
      <c r="D43" s="42"/>
      <c r="E43" s="42"/>
      <c r="F43" s="42"/>
      <c r="G43" s="42"/>
      <c r="H43" s="54">
        <f>SUM(H4:H42)</f>
        <v>0</v>
      </c>
      <c r="I43" s="56"/>
    </row>
    <row r="48" ht="20" customHeight="1"/>
    <row r="49" ht="20" customHeight="1"/>
    <row r="50" ht="20" customHeight="1"/>
    <row r="51" ht="20" customHeight="1"/>
    <row r="52" ht="20" customHeight="1"/>
    <row r="53" ht="20" customHeight="1"/>
    <row r="54" ht="20" customHeight="1"/>
    <row r="55" ht="20" customHeight="1"/>
    <row r="56" ht="20" customHeight="1"/>
    <row r="57" ht="20" customHeight="1"/>
    <row r="58" ht="20" customHeight="1"/>
    <row r="59" ht="20" customHeight="1"/>
    <row r="60" ht="20" customHeight="1"/>
    <row r="61" ht="20" customHeight="1"/>
    <row r="62" ht="20" customHeight="1"/>
    <row r="63" ht="20" customHeight="1"/>
    <row r="64" ht="20" customHeight="1"/>
    <row r="65" ht="20" customHeight="1"/>
    <row r="66" ht="20" customHeight="1"/>
    <row r="67" ht="20" customHeight="1"/>
    <row r="68" ht="20" customHeight="1"/>
    <row r="69" ht="20" customHeight="1"/>
    <row r="70" ht="20" customHeight="1"/>
    <row r="71" ht="20" customHeight="1"/>
    <row r="72" ht="20" customHeight="1"/>
    <row r="73" ht="20" customHeight="1"/>
    <row r="74" ht="20" customHeight="1"/>
    <row r="75" ht="20" customHeight="1"/>
    <row r="76" ht="20" customHeight="1"/>
    <row r="77" ht="20" customHeight="1"/>
    <row r="78" ht="20" customHeight="1"/>
    <row r="79" ht="20" customHeight="1"/>
    <row r="80" ht="20" customHeight="1"/>
    <row r="81" ht="20" customHeight="1"/>
    <row r="82" ht="20" customHeight="1"/>
    <row r="83" ht="20" customHeight="1"/>
    <row r="84" ht="20" customHeight="1"/>
    <row r="85" ht="20" customHeight="1"/>
    <row r="86" ht="20" customHeight="1"/>
    <row r="87" ht="20" customHeight="1"/>
    <row r="88" ht="20" customHeight="1"/>
    <row r="89" ht="20" customHeight="1"/>
    <row r="90" ht="20" customHeight="1"/>
    <row r="91" ht="20" customHeight="1"/>
    <row r="92" s="20" customFormat="1" ht="20" customHeight="1" spans="1:9">
      <c r="A92"/>
      <c r="B92"/>
      <c r="C92"/>
      <c r="D92"/>
      <c r="E92"/>
      <c r="F92"/>
      <c r="G92"/>
      <c r="H92"/>
      <c r="I92"/>
    </row>
    <row r="93" ht="20" customHeight="1"/>
    <row r="94" ht="20" customHeight="1"/>
    <row r="95" ht="20" customHeight="1"/>
    <row r="96" ht="20" customHeight="1"/>
    <row r="97" ht="20" customHeight="1"/>
    <row r="98" ht="20" customHeight="1"/>
    <row r="99" ht="20" customHeight="1"/>
    <row r="100" ht="20" customHeight="1"/>
    <row r="101" ht="20" customHeight="1"/>
    <row r="102" ht="20" customHeight="1"/>
    <row r="103" ht="20" customHeight="1"/>
    <row r="104" ht="20" customHeight="1"/>
    <row r="105" ht="20" customHeight="1"/>
    <row r="106" ht="20" customHeight="1"/>
    <row r="107" ht="20" customHeight="1"/>
    <row r="108" ht="20" customHeight="1"/>
  </sheetData>
  <mergeCells count="3">
    <mergeCell ref="A1:I1"/>
    <mergeCell ref="A2:I2"/>
    <mergeCell ref="B43:G43"/>
  </mergeCells>
  <pageMargins left="0.75" right="0.75" top="1" bottom="1" header="0.5" footer="0.5"/>
  <pageSetup paperSize="9" scale="68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2"/>
  <sheetViews>
    <sheetView workbookViewId="0">
      <selection activeCell="D8" sqref="D8"/>
    </sheetView>
  </sheetViews>
  <sheetFormatPr defaultColWidth="8.89166666666667" defaultRowHeight="13.5"/>
  <cols>
    <col min="2" max="2" width="15.4416666666667" customWidth="1"/>
    <col min="3" max="3" width="13.8916666666667" customWidth="1"/>
    <col min="4" max="4" width="17.8916666666667" customWidth="1"/>
    <col min="5" max="5" width="9.89166666666667" customWidth="1"/>
    <col min="6" max="6" width="10.225" customWidth="1"/>
    <col min="9" max="9" width="14.5583333333333" customWidth="1"/>
  </cols>
  <sheetData>
    <row r="1" ht="24" spans="1:9">
      <c r="A1" s="57" t="s">
        <v>26</v>
      </c>
      <c r="B1" s="57"/>
      <c r="C1" s="57"/>
      <c r="D1" s="57"/>
      <c r="E1" s="57"/>
      <c r="F1" s="57"/>
      <c r="G1" s="57"/>
      <c r="H1" s="57"/>
      <c r="I1" s="57"/>
    </row>
    <row r="2" ht="14.25" spans="1:9">
      <c r="A2" s="3" t="s">
        <v>180</v>
      </c>
      <c r="B2" s="3"/>
      <c r="C2" s="3"/>
      <c r="D2" s="3"/>
      <c r="E2" s="3"/>
      <c r="F2" s="3"/>
      <c r="G2" s="3"/>
      <c r="H2" s="3"/>
      <c r="I2" s="3"/>
    </row>
    <row r="3" ht="28.5" spans="1:9">
      <c r="A3" s="58" t="s">
        <v>1</v>
      </c>
      <c r="B3" s="59" t="s">
        <v>28</v>
      </c>
      <c r="C3" s="60" t="s">
        <v>29</v>
      </c>
      <c r="D3" s="60" t="s">
        <v>30</v>
      </c>
      <c r="E3" s="60" t="s">
        <v>31</v>
      </c>
      <c r="F3" s="60" t="s">
        <v>32</v>
      </c>
      <c r="G3" s="42" t="s">
        <v>33</v>
      </c>
      <c r="H3" s="42" t="s">
        <v>34</v>
      </c>
      <c r="I3" s="41" t="s">
        <v>5</v>
      </c>
    </row>
    <row r="4" ht="14.25" spans="1:9">
      <c r="A4" s="35">
        <v>1</v>
      </c>
      <c r="B4" s="26" t="s">
        <v>181</v>
      </c>
      <c r="C4" s="35" t="s">
        <v>182</v>
      </c>
      <c r="D4" s="35" t="s">
        <v>183</v>
      </c>
      <c r="E4" s="35" t="s">
        <v>50</v>
      </c>
      <c r="F4" s="35">
        <v>1</v>
      </c>
      <c r="G4" s="35"/>
      <c r="H4" s="35"/>
      <c r="I4" s="56"/>
    </row>
    <row r="5" s="20" customFormat="1" ht="28.5" spans="1:9">
      <c r="A5" s="35">
        <v>2</v>
      </c>
      <c r="B5" s="9" t="s">
        <v>184</v>
      </c>
      <c r="C5" s="8"/>
      <c r="D5" s="8" t="s">
        <v>185</v>
      </c>
      <c r="E5" s="8" t="s">
        <v>64</v>
      </c>
      <c r="F5" s="8">
        <v>4</v>
      </c>
      <c r="G5" s="8"/>
      <c r="H5" s="10"/>
      <c r="I5" s="18" t="s">
        <v>186</v>
      </c>
    </row>
    <row r="6" ht="31" customHeight="1" spans="1:9">
      <c r="A6" s="35">
        <v>3</v>
      </c>
      <c r="B6" s="11" t="s">
        <v>187</v>
      </c>
      <c r="C6" s="8" t="s">
        <v>188</v>
      </c>
      <c r="D6" s="8"/>
      <c r="E6" s="8" t="s">
        <v>175</v>
      </c>
      <c r="F6" s="8">
        <v>1</v>
      </c>
      <c r="G6" s="8"/>
      <c r="H6" s="10"/>
      <c r="I6" s="18"/>
    </row>
    <row r="7" ht="62" customHeight="1" spans="1:9">
      <c r="A7" s="35"/>
      <c r="B7" s="11" t="s">
        <v>189</v>
      </c>
      <c r="C7" s="8"/>
      <c r="D7" s="8" t="s">
        <v>190</v>
      </c>
      <c r="E7" s="8" t="s">
        <v>72</v>
      </c>
      <c r="F7" s="8">
        <v>1</v>
      </c>
      <c r="G7" s="8"/>
      <c r="H7" s="10"/>
      <c r="I7" s="18"/>
    </row>
    <row r="8" ht="90" customHeight="1" spans="1:9">
      <c r="A8" s="35"/>
      <c r="B8" s="11" t="s">
        <v>191</v>
      </c>
      <c r="C8" s="8" t="s">
        <v>192</v>
      </c>
      <c r="D8" s="8" t="s">
        <v>193</v>
      </c>
      <c r="E8" s="8" t="s">
        <v>175</v>
      </c>
      <c r="F8" s="8">
        <v>2</v>
      </c>
      <c r="G8" s="8"/>
      <c r="H8" s="10"/>
      <c r="I8" s="18"/>
    </row>
    <row r="9" ht="90" customHeight="1" spans="1:9">
      <c r="A9" s="35"/>
      <c r="B9" s="11" t="s">
        <v>194</v>
      </c>
      <c r="C9" s="8" t="s">
        <v>195</v>
      </c>
      <c r="D9" s="8" t="s">
        <v>196</v>
      </c>
      <c r="E9" s="8" t="s">
        <v>145</v>
      </c>
      <c r="F9" s="8">
        <v>1</v>
      </c>
      <c r="G9" s="8"/>
      <c r="H9" s="10"/>
      <c r="I9" s="18"/>
    </row>
    <row r="10" ht="62" customHeight="1" spans="1:9">
      <c r="A10" s="35"/>
      <c r="B10" s="11" t="s">
        <v>197</v>
      </c>
      <c r="C10" s="8" t="s">
        <v>198</v>
      </c>
      <c r="D10" s="8" t="s">
        <v>199</v>
      </c>
      <c r="E10" s="8" t="s">
        <v>175</v>
      </c>
      <c r="F10" s="8">
        <v>1</v>
      </c>
      <c r="G10" s="8"/>
      <c r="H10" s="10"/>
      <c r="I10" s="18"/>
    </row>
    <row r="11" ht="31" customHeight="1" spans="1:9">
      <c r="A11" s="35"/>
      <c r="B11" s="41" t="s">
        <v>77</v>
      </c>
      <c r="C11" s="41"/>
      <c r="D11" s="41"/>
      <c r="E11" s="41"/>
      <c r="F11" s="41"/>
      <c r="G11" s="41"/>
      <c r="H11" s="15">
        <f>SUM(H4:H6)</f>
        <v>0</v>
      </c>
      <c r="I11" s="56"/>
    </row>
    <row r="12" ht="69" customHeight="1" spans="1:9">
      <c r="A12" s="61" t="s">
        <v>200</v>
      </c>
      <c r="B12" s="61"/>
      <c r="C12" s="61"/>
      <c r="D12" s="61"/>
      <c r="E12" s="61"/>
      <c r="F12" s="61"/>
      <c r="G12" s="61"/>
      <c r="H12" s="61"/>
      <c r="I12" s="61"/>
    </row>
  </sheetData>
  <mergeCells count="4">
    <mergeCell ref="A1:I1"/>
    <mergeCell ref="A2:I2"/>
    <mergeCell ref="B11:G11"/>
    <mergeCell ref="A12:I12"/>
  </mergeCells>
  <pageMargins left="1.69236111111111" right="0.75" top="1" bottom="1" header="0.5" footer="0.5"/>
  <pageSetup paperSize="9" scale="69" fitToHeight="0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8"/>
  <sheetViews>
    <sheetView workbookViewId="0">
      <selection activeCell="G4" sqref="G4:G26"/>
    </sheetView>
  </sheetViews>
  <sheetFormatPr defaultColWidth="8.89166666666667" defaultRowHeight="13.5"/>
  <cols>
    <col min="1" max="1" width="7" customWidth="1"/>
    <col min="2" max="2" width="16.5583333333333" customWidth="1"/>
    <col min="4" max="4" width="12" customWidth="1"/>
    <col min="7" max="7" width="13.225" customWidth="1"/>
    <col min="8" max="8" width="12.775" customWidth="1"/>
  </cols>
  <sheetData>
    <row r="1" ht="20.25" spans="1:9">
      <c r="A1" s="2" t="s">
        <v>201</v>
      </c>
      <c r="B1" s="2"/>
      <c r="C1" s="2"/>
      <c r="D1" s="2"/>
      <c r="E1" s="2"/>
      <c r="F1" s="2"/>
      <c r="G1" s="2"/>
      <c r="H1" s="2"/>
      <c r="I1" s="2"/>
    </row>
    <row r="2" ht="14.25" spans="1:9">
      <c r="A2" s="3" t="s">
        <v>202</v>
      </c>
      <c r="B2" s="3"/>
      <c r="C2" s="3"/>
      <c r="D2" s="3"/>
      <c r="E2" s="3"/>
      <c r="F2" s="3"/>
      <c r="G2" s="3"/>
      <c r="H2" s="3"/>
      <c r="I2" s="3"/>
    </row>
    <row r="3" ht="14.25" spans="1:9">
      <c r="A3" s="40" t="s">
        <v>1</v>
      </c>
      <c r="B3" s="41" t="s">
        <v>28</v>
      </c>
      <c r="C3" s="42" t="s">
        <v>29</v>
      </c>
      <c r="D3" s="42" t="s">
        <v>30</v>
      </c>
      <c r="E3" s="42" t="s">
        <v>31</v>
      </c>
      <c r="F3" s="42" t="s">
        <v>32</v>
      </c>
      <c r="G3" s="42" t="s">
        <v>33</v>
      </c>
      <c r="H3" s="42" t="s">
        <v>34</v>
      </c>
      <c r="I3" s="41" t="s">
        <v>5</v>
      </c>
    </row>
    <row r="4" ht="14.25" spans="1:9">
      <c r="A4" s="77" t="s">
        <v>79</v>
      </c>
      <c r="B4" s="45" t="s">
        <v>203</v>
      </c>
      <c r="C4" s="35" t="s">
        <v>204</v>
      </c>
      <c r="D4" s="35" t="s">
        <v>204</v>
      </c>
      <c r="E4" s="45" t="s">
        <v>205</v>
      </c>
      <c r="F4" s="35">
        <v>2</v>
      </c>
      <c r="G4" s="45" t="s">
        <v>206</v>
      </c>
      <c r="H4" s="45">
        <v>400</v>
      </c>
      <c r="I4" s="54"/>
    </row>
    <row r="5" ht="14.25" spans="1:9">
      <c r="A5" s="77" t="s">
        <v>84</v>
      </c>
      <c r="B5" s="45" t="s">
        <v>207</v>
      </c>
      <c r="C5" s="35" t="s">
        <v>204</v>
      </c>
      <c r="D5" s="35" t="s">
        <v>204</v>
      </c>
      <c r="E5" s="45" t="s">
        <v>205</v>
      </c>
      <c r="F5" s="35">
        <v>2</v>
      </c>
      <c r="G5" s="45" t="s">
        <v>206</v>
      </c>
      <c r="H5" s="45">
        <v>400</v>
      </c>
      <c r="I5" s="54"/>
    </row>
    <row r="6" ht="14.25" spans="1:9">
      <c r="A6" s="77" t="s">
        <v>86</v>
      </c>
      <c r="B6" s="45" t="s">
        <v>208</v>
      </c>
      <c r="C6" s="35" t="s">
        <v>204</v>
      </c>
      <c r="D6" s="35" t="s">
        <v>204</v>
      </c>
      <c r="E6" s="45" t="s">
        <v>45</v>
      </c>
      <c r="F6" s="35">
        <v>5</v>
      </c>
      <c r="G6" s="45" t="s">
        <v>209</v>
      </c>
      <c r="H6" s="45">
        <v>400</v>
      </c>
      <c r="I6" s="54"/>
    </row>
    <row r="7" ht="14.25" spans="1:9">
      <c r="A7" s="77" t="s">
        <v>89</v>
      </c>
      <c r="B7" s="45" t="s">
        <v>210</v>
      </c>
      <c r="C7" s="35" t="s">
        <v>204</v>
      </c>
      <c r="D7" s="35" t="s">
        <v>204</v>
      </c>
      <c r="E7" s="45" t="s">
        <v>56</v>
      </c>
      <c r="F7" s="35">
        <v>40</v>
      </c>
      <c r="G7" s="45" t="s">
        <v>211</v>
      </c>
      <c r="H7" s="45">
        <v>1200</v>
      </c>
      <c r="I7" s="54"/>
    </row>
    <row r="8" ht="14.25" spans="1:9">
      <c r="A8" s="77" t="s">
        <v>91</v>
      </c>
      <c r="B8" s="45" t="s">
        <v>212</v>
      </c>
      <c r="C8" s="35" t="s">
        <v>204</v>
      </c>
      <c r="D8" s="35" t="s">
        <v>204</v>
      </c>
      <c r="E8" s="45" t="s">
        <v>213</v>
      </c>
      <c r="F8" s="35">
        <v>5</v>
      </c>
      <c r="G8" s="45" t="s">
        <v>214</v>
      </c>
      <c r="H8" s="45">
        <v>300</v>
      </c>
      <c r="I8" s="54"/>
    </row>
    <row r="9" ht="14.25" spans="1:9">
      <c r="A9" s="77" t="s">
        <v>95</v>
      </c>
      <c r="B9" s="45" t="s">
        <v>215</v>
      </c>
      <c r="C9" s="35" t="s">
        <v>204</v>
      </c>
      <c r="D9" s="35" t="s">
        <v>204</v>
      </c>
      <c r="E9" s="45" t="s">
        <v>216</v>
      </c>
      <c r="F9" s="45">
        <v>60</v>
      </c>
      <c r="G9" s="45" t="s">
        <v>217</v>
      </c>
      <c r="H9" s="45">
        <v>4800</v>
      </c>
      <c r="I9" s="54"/>
    </row>
    <row r="10" ht="14.25" spans="1:9">
      <c r="A10" s="77" t="s">
        <v>98</v>
      </c>
      <c r="B10" s="45" t="s">
        <v>218</v>
      </c>
      <c r="C10" s="35" t="s">
        <v>204</v>
      </c>
      <c r="D10" s="35" t="s">
        <v>204</v>
      </c>
      <c r="E10" s="45" t="s">
        <v>216</v>
      </c>
      <c r="F10" s="45">
        <v>50</v>
      </c>
      <c r="G10" s="45" t="s">
        <v>219</v>
      </c>
      <c r="H10" s="45">
        <v>1500</v>
      </c>
      <c r="I10" s="54"/>
    </row>
    <row r="11" ht="14.25" spans="1:9">
      <c r="A11" s="77" t="s">
        <v>104</v>
      </c>
      <c r="B11" s="45" t="s">
        <v>220</v>
      </c>
      <c r="C11" s="35" t="s">
        <v>204</v>
      </c>
      <c r="D11" s="35" t="s">
        <v>204</v>
      </c>
      <c r="E11" s="45" t="s">
        <v>213</v>
      </c>
      <c r="F11" s="45">
        <v>30</v>
      </c>
      <c r="G11" s="45" t="s">
        <v>221</v>
      </c>
      <c r="H11" s="45">
        <v>900</v>
      </c>
      <c r="I11" s="54"/>
    </row>
    <row r="12" ht="14.25" spans="1:9">
      <c r="A12" s="77" t="s">
        <v>106</v>
      </c>
      <c r="B12" s="45" t="s">
        <v>222</v>
      </c>
      <c r="C12" s="35" t="s">
        <v>204</v>
      </c>
      <c r="D12" s="35" t="s">
        <v>204</v>
      </c>
      <c r="E12" s="45" t="s">
        <v>216</v>
      </c>
      <c r="F12" s="45">
        <v>28</v>
      </c>
      <c r="G12" s="45" t="s">
        <v>223</v>
      </c>
      <c r="H12" s="45">
        <v>1400</v>
      </c>
      <c r="I12" s="54"/>
    </row>
    <row r="13" ht="14.25" spans="1:9">
      <c r="A13" s="77" t="s">
        <v>109</v>
      </c>
      <c r="B13" s="45" t="s">
        <v>224</v>
      </c>
      <c r="C13" s="35" t="s">
        <v>204</v>
      </c>
      <c r="D13" s="35" t="s">
        <v>204</v>
      </c>
      <c r="E13" s="45" t="s">
        <v>225</v>
      </c>
      <c r="F13" s="45">
        <v>10</v>
      </c>
      <c r="G13" s="45" t="s">
        <v>226</v>
      </c>
      <c r="H13" s="45">
        <v>800</v>
      </c>
      <c r="I13" s="54"/>
    </row>
    <row r="14" ht="14.25" spans="1:9">
      <c r="A14" s="77" t="s">
        <v>113</v>
      </c>
      <c r="B14" s="45" t="s">
        <v>227</v>
      </c>
      <c r="C14" s="35" t="s">
        <v>204</v>
      </c>
      <c r="D14" s="35" t="s">
        <v>204</v>
      </c>
      <c r="E14" s="45" t="s">
        <v>56</v>
      </c>
      <c r="F14" s="45">
        <v>10</v>
      </c>
      <c r="G14" s="45" t="s">
        <v>228</v>
      </c>
      <c r="H14" s="45">
        <v>1000</v>
      </c>
      <c r="I14" s="54"/>
    </row>
    <row r="15" ht="14.25" spans="1:9">
      <c r="A15" s="77" t="s">
        <v>115</v>
      </c>
      <c r="B15" s="45" t="s">
        <v>229</v>
      </c>
      <c r="C15" s="35" t="s">
        <v>204</v>
      </c>
      <c r="D15" s="35" t="s">
        <v>204</v>
      </c>
      <c r="E15" s="45" t="s">
        <v>56</v>
      </c>
      <c r="F15" s="45">
        <v>10</v>
      </c>
      <c r="G15" s="45" t="s">
        <v>230</v>
      </c>
      <c r="H15" s="45">
        <v>100</v>
      </c>
      <c r="I15" s="54"/>
    </row>
    <row r="16" ht="14.25" spans="1:9">
      <c r="A16" s="77" t="s">
        <v>117</v>
      </c>
      <c r="B16" s="45" t="s">
        <v>231</v>
      </c>
      <c r="C16" s="35" t="s">
        <v>204</v>
      </c>
      <c r="D16" s="35" t="s">
        <v>204</v>
      </c>
      <c r="E16" s="45" t="s">
        <v>64</v>
      </c>
      <c r="F16" s="45">
        <v>30</v>
      </c>
      <c r="G16" s="45" t="s">
        <v>232</v>
      </c>
      <c r="H16" s="45">
        <v>600</v>
      </c>
      <c r="I16" s="54"/>
    </row>
    <row r="17" ht="14.25" spans="1:9">
      <c r="A17" s="77" t="s">
        <v>119</v>
      </c>
      <c r="B17" s="45" t="s">
        <v>233</v>
      </c>
      <c r="C17" s="35" t="s">
        <v>204</v>
      </c>
      <c r="D17" s="35" t="s">
        <v>204</v>
      </c>
      <c r="E17" s="45" t="s">
        <v>234</v>
      </c>
      <c r="F17" s="45">
        <v>10</v>
      </c>
      <c r="G17" s="45" t="s">
        <v>235</v>
      </c>
      <c r="H17" s="45">
        <v>400</v>
      </c>
      <c r="I17" s="54"/>
    </row>
    <row r="18" ht="14.25" spans="1:9">
      <c r="A18" s="77" t="s">
        <v>121</v>
      </c>
      <c r="B18" s="45" t="s">
        <v>236</v>
      </c>
      <c r="C18" s="35" t="s">
        <v>204</v>
      </c>
      <c r="D18" s="35" t="s">
        <v>204</v>
      </c>
      <c r="E18" s="45" t="s">
        <v>234</v>
      </c>
      <c r="F18" s="45">
        <v>10</v>
      </c>
      <c r="G18" s="45" t="s">
        <v>235</v>
      </c>
      <c r="H18" s="45">
        <v>400</v>
      </c>
      <c r="I18" s="54"/>
    </row>
    <row r="19" ht="14.25" spans="1:9">
      <c r="A19" s="77" t="s">
        <v>124</v>
      </c>
      <c r="B19" s="45" t="s">
        <v>237</v>
      </c>
      <c r="C19" s="35" t="s">
        <v>204</v>
      </c>
      <c r="D19" s="35" t="s">
        <v>204</v>
      </c>
      <c r="E19" s="45" t="s">
        <v>238</v>
      </c>
      <c r="F19" s="45">
        <v>5</v>
      </c>
      <c r="G19" s="45" t="s">
        <v>239</v>
      </c>
      <c r="H19" s="45">
        <v>750</v>
      </c>
      <c r="I19" s="54"/>
    </row>
    <row r="20" ht="14.25" spans="1:9">
      <c r="A20" s="77" t="s">
        <v>126</v>
      </c>
      <c r="B20" s="45" t="s">
        <v>240</v>
      </c>
      <c r="C20" s="35" t="s">
        <v>204</v>
      </c>
      <c r="D20" s="35" t="s">
        <v>204</v>
      </c>
      <c r="E20" s="45" t="s">
        <v>216</v>
      </c>
      <c r="F20" s="45">
        <v>30</v>
      </c>
      <c r="G20" s="52" t="s">
        <v>241</v>
      </c>
      <c r="H20" s="45">
        <v>600</v>
      </c>
      <c r="I20" s="54"/>
    </row>
    <row r="21" ht="14.25" spans="1:9">
      <c r="A21" s="77" t="s">
        <v>129</v>
      </c>
      <c r="B21" s="45" t="s">
        <v>242</v>
      </c>
      <c r="C21" s="35" t="s">
        <v>204</v>
      </c>
      <c r="D21" s="35" t="s">
        <v>204</v>
      </c>
      <c r="E21" s="45" t="s">
        <v>216</v>
      </c>
      <c r="F21" s="45">
        <v>10</v>
      </c>
      <c r="G21" s="45" t="s">
        <v>243</v>
      </c>
      <c r="H21" s="45">
        <v>400</v>
      </c>
      <c r="I21" s="54"/>
    </row>
    <row r="22" ht="14.25" spans="1:9">
      <c r="A22" s="77" t="s">
        <v>132</v>
      </c>
      <c r="B22" s="45" t="s">
        <v>244</v>
      </c>
      <c r="C22" s="35" t="s">
        <v>204</v>
      </c>
      <c r="D22" s="35" t="s">
        <v>204</v>
      </c>
      <c r="E22" s="53" t="s">
        <v>245</v>
      </c>
      <c r="F22" s="45">
        <v>5</v>
      </c>
      <c r="G22" s="45" t="s">
        <v>246</v>
      </c>
      <c r="H22" s="45">
        <v>500</v>
      </c>
      <c r="I22" s="54"/>
    </row>
    <row r="23" ht="63.35" spans="1:9">
      <c r="A23" s="77" t="s">
        <v>134</v>
      </c>
      <c r="B23" s="45" t="s">
        <v>247</v>
      </c>
      <c r="C23" s="35" t="s">
        <v>204</v>
      </c>
      <c r="D23" s="35" t="s">
        <v>204</v>
      </c>
      <c r="E23" s="53" t="s">
        <v>50</v>
      </c>
      <c r="F23" s="45">
        <v>1000</v>
      </c>
      <c r="G23" s="45" t="s">
        <v>248</v>
      </c>
      <c r="H23" s="45">
        <v>500</v>
      </c>
      <c r="I23" s="55" t="str">
        <f>_xlfn.DISPIMG("ID_C81FC7815B9B4EB48A10CD6E4DF80341",1)</f>
        <v>=DISPIMG("ID_C81FC7815B9B4EB48A10CD6E4DF80341",1)</v>
      </c>
    </row>
    <row r="24" ht="48" spans="1:9">
      <c r="A24" s="77" t="s">
        <v>136</v>
      </c>
      <c r="B24" s="45" t="s">
        <v>249</v>
      </c>
      <c r="C24" s="35" t="s">
        <v>204</v>
      </c>
      <c r="D24" s="35" t="s">
        <v>204</v>
      </c>
      <c r="E24" s="45" t="s">
        <v>213</v>
      </c>
      <c r="F24" s="45">
        <v>30</v>
      </c>
      <c r="G24" s="45" t="s">
        <v>250</v>
      </c>
      <c r="H24" s="45">
        <v>450</v>
      </c>
      <c r="I24" s="55" t="str">
        <f>_xlfn.DISPIMG("ID_49F23B6F33DB4FA7BB8A08CB19449366",1)</f>
        <v>=DISPIMG("ID_49F23B6F33DB4FA7BB8A08CB19449366",1)</v>
      </c>
    </row>
    <row r="25" ht="48" spans="1:9">
      <c r="A25" s="77" t="s">
        <v>138</v>
      </c>
      <c r="B25" s="45" t="s">
        <v>251</v>
      </c>
      <c r="C25" s="35" t="s">
        <v>204</v>
      </c>
      <c r="D25" s="35" t="s">
        <v>204</v>
      </c>
      <c r="E25" s="45" t="s">
        <v>216</v>
      </c>
      <c r="F25" s="45">
        <v>10</v>
      </c>
      <c r="G25" s="45" t="s">
        <v>252</v>
      </c>
      <c r="H25" s="45">
        <v>100</v>
      </c>
      <c r="I25" s="55" t="str">
        <f>_xlfn.DISPIMG("ID_7767F8ADA9734972829C0D296EE67E2E",1)</f>
        <v>=DISPIMG("ID_7767F8ADA9734972829C0D296EE67E2E",1)</v>
      </c>
    </row>
    <row r="26" ht="52.95" spans="1:9">
      <c r="A26" s="77" t="s">
        <v>140</v>
      </c>
      <c r="B26" s="45" t="s">
        <v>253</v>
      </c>
      <c r="C26" s="45" t="s">
        <v>204</v>
      </c>
      <c r="D26" s="45" t="s">
        <v>204</v>
      </c>
      <c r="E26" s="45" t="s">
        <v>254</v>
      </c>
      <c r="F26" s="45">
        <v>10</v>
      </c>
      <c r="G26" s="45" t="s">
        <v>255</v>
      </c>
      <c r="H26" s="45">
        <v>150</v>
      </c>
      <c r="I26" s="56" t="str">
        <f>_xlfn.DISPIMG("ID_FB8596D0891F40C0A61753DB5699FF5B",1)</f>
        <v>=DISPIMG("ID_FB8596D0891F40C0A61753DB5699FF5B",1)</v>
      </c>
    </row>
    <row r="27" ht="14.25" spans="1:9">
      <c r="A27" s="12" t="s">
        <v>77</v>
      </c>
      <c r="B27" s="13"/>
      <c r="C27" s="13"/>
      <c r="D27" s="13"/>
      <c r="E27" s="13"/>
      <c r="F27" s="13"/>
      <c r="G27" s="14"/>
      <c r="H27" s="45">
        <f>SUM(H4:H26)</f>
        <v>18050</v>
      </c>
      <c r="I27" s="56"/>
    </row>
    <row r="28" ht="67" customHeight="1" spans="1:9">
      <c r="A28" s="16"/>
      <c r="B28" s="16"/>
      <c r="C28" s="16"/>
      <c r="D28" s="16"/>
      <c r="E28" s="16"/>
      <c r="F28" s="16"/>
      <c r="G28" s="16"/>
      <c r="H28" s="16"/>
      <c r="I28" s="16"/>
    </row>
  </sheetData>
  <mergeCells count="4">
    <mergeCell ref="A1:I1"/>
    <mergeCell ref="A2:I2"/>
    <mergeCell ref="A27:G27"/>
    <mergeCell ref="A28:I28"/>
  </mergeCells>
  <pageMargins left="0.75" right="0.75" top="1" bottom="1" header="0.5" footer="0.5"/>
  <pageSetup paperSize="9" scale="90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3"/>
  <sheetViews>
    <sheetView workbookViewId="0">
      <selection activeCell="G4" sqref="G4:H21"/>
    </sheetView>
  </sheetViews>
  <sheetFormatPr defaultColWidth="8.89166666666667" defaultRowHeight="13.5"/>
  <cols>
    <col min="1" max="1" width="7.89166666666667" customWidth="1"/>
    <col min="2" max="2" width="25.6666666666667" customWidth="1"/>
    <col min="3" max="3" width="19.4416666666667" customWidth="1"/>
    <col min="4" max="4" width="20.6666666666667" customWidth="1"/>
    <col min="9" max="9" width="16.6666666666667" customWidth="1"/>
  </cols>
  <sheetData>
    <row r="1" ht="20.25" spans="1:9">
      <c r="A1" s="21" t="s">
        <v>256</v>
      </c>
      <c r="B1" s="21"/>
      <c r="C1" s="21"/>
      <c r="D1" s="21"/>
      <c r="E1" s="21"/>
      <c r="F1" s="21"/>
      <c r="G1" s="21"/>
      <c r="H1" s="21"/>
      <c r="I1" s="21"/>
    </row>
    <row r="2" ht="24" customHeight="1" spans="1:9">
      <c r="A2" s="22" t="s">
        <v>257</v>
      </c>
      <c r="B2" s="22"/>
      <c r="C2" s="22"/>
      <c r="D2" s="22"/>
      <c r="E2" s="22"/>
      <c r="F2" s="22"/>
      <c r="G2" s="22"/>
      <c r="H2" s="22"/>
      <c r="I2" s="22"/>
    </row>
    <row r="3" ht="28.5" spans="1:9">
      <c r="A3" s="23" t="s">
        <v>1</v>
      </c>
      <c r="B3" s="39" t="s">
        <v>28</v>
      </c>
      <c r="C3" s="24" t="s">
        <v>29</v>
      </c>
      <c r="D3" s="24" t="s">
        <v>30</v>
      </c>
      <c r="E3" s="24" t="s">
        <v>31</v>
      </c>
      <c r="F3" s="24" t="s">
        <v>32</v>
      </c>
      <c r="G3" s="25" t="s">
        <v>33</v>
      </c>
      <c r="H3" s="25" t="s">
        <v>34</v>
      </c>
      <c r="I3" s="39" t="s">
        <v>5</v>
      </c>
    </row>
    <row r="4" ht="79" customHeight="1" spans="1:9">
      <c r="A4" s="43">
        <v>1</v>
      </c>
      <c r="B4" s="49" t="s">
        <v>258</v>
      </c>
      <c r="C4" s="43" t="s">
        <v>259</v>
      </c>
      <c r="D4" s="50" t="s">
        <v>260</v>
      </c>
      <c r="E4" s="43" t="s">
        <v>72</v>
      </c>
      <c r="F4" s="43">
        <v>150</v>
      </c>
      <c r="G4" s="43"/>
      <c r="H4" s="48"/>
      <c r="I4" s="47" t="s">
        <v>261</v>
      </c>
    </row>
    <row r="5" ht="79" customHeight="1" spans="1:9">
      <c r="A5" s="43">
        <v>2</v>
      </c>
      <c r="B5" s="51" t="s">
        <v>262</v>
      </c>
      <c r="C5" s="43" t="s">
        <v>263</v>
      </c>
      <c r="D5" s="43" t="s">
        <v>264</v>
      </c>
      <c r="E5" s="43" t="s">
        <v>72</v>
      </c>
      <c r="F5" s="44">
        <v>8</v>
      </c>
      <c r="G5" s="44"/>
      <c r="H5" s="44"/>
      <c r="I5" s="46"/>
    </row>
    <row r="6" ht="79" customHeight="1" spans="1:9">
      <c r="A6" s="43">
        <v>3</v>
      </c>
      <c r="B6" s="51" t="s">
        <v>265</v>
      </c>
      <c r="C6" s="43" t="s">
        <v>266</v>
      </c>
      <c r="D6" s="49" t="s">
        <v>267</v>
      </c>
      <c r="E6" s="43" t="s">
        <v>72</v>
      </c>
      <c r="F6" s="44">
        <v>15</v>
      </c>
      <c r="G6" s="44"/>
      <c r="H6" s="44"/>
      <c r="I6" s="46"/>
    </row>
    <row r="7" ht="24" customHeight="1" spans="1:9">
      <c r="A7" s="43">
        <v>4</v>
      </c>
      <c r="B7" s="51" t="s">
        <v>268</v>
      </c>
      <c r="C7" s="43" t="s">
        <v>269</v>
      </c>
      <c r="D7" s="45" t="s">
        <v>270</v>
      </c>
      <c r="E7" s="43" t="s">
        <v>254</v>
      </c>
      <c r="F7" s="44" t="s">
        <v>271</v>
      </c>
      <c r="G7" s="44"/>
      <c r="H7" s="44"/>
      <c r="I7" s="46"/>
    </row>
    <row r="8" ht="24" customHeight="1" spans="1:9">
      <c r="A8" s="43">
        <v>5</v>
      </c>
      <c r="B8" s="51" t="s">
        <v>272</v>
      </c>
      <c r="C8" s="43" t="s">
        <v>266</v>
      </c>
      <c r="D8" s="43" t="s">
        <v>273</v>
      </c>
      <c r="E8" s="43" t="s">
        <v>50</v>
      </c>
      <c r="F8" s="44" t="s">
        <v>274</v>
      </c>
      <c r="G8" s="44"/>
      <c r="H8" s="44"/>
      <c r="I8" s="46"/>
    </row>
    <row r="9" ht="24" customHeight="1" spans="1:9">
      <c r="A9" s="43">
        <v>6</v>
      </c>
      <c r="B9" s="51" t="s">
        <v>275</v>
      </c>
      <c r="C9" s="45" t="s">
        <v>276</v>
      </c>
      <c r="D9" s="43" t="s">
        <v>277</v>
      </c>
      <c r="E9" s="43" t="s">
        <v>50</v>
      </c>
      <c r="F9" s="44" t="s">
        <v>274</v>
      </c>
      <c r="G9" s="44"/>
      <c r="H9" s="44"/>
      <c r="I9" s="48"/>
    </row>
    <row r="10" ht="24" customHeight="1" spans="1:9">
      <c r="A10" s="43">
        <v>7</v>
      </c>
      <c r="B10" s="51" t="s">
        <v>278</v>
      </c>
      <c r="C10" s="45" t="s">
        <v>279</v>
      </c>
      <c r="D10" s="43" t="s">
        <v>280</v>
      </c>
      <c r="E10" s="43" t="s">
        <v>50</v>
      </c>
      <c r="F10" s="44" t="s">
        <v>281</v>
      </c>
      <c r="G10" s="44"/>
      <c r="H10" s="44"/>
      <c r="I10" s="48"/>
    </row>
    <row r="11" ht="24" customHeight="1" spans="1:9">
      <c r="A11" s="43">
        <v>8</v>
      </c>
      <c r="B11" s="51" t="s">
        <v>282</v>
      </c>
      <c r="C11" s="43" t="s">
        <v>283</v>
      </c>
      <c r="D11" s="43" t="s">
        <v>284</v>
      </c>
      <c r="E11" s="43" t="s">
        <v>50</v>
      </c>
      <c r="F11" s="44" t="s">
        <v>281</v>
      </c>
      <c r="G11" s="44"/>
      <c r="H11" s="44"/>
      <c r="I11" s="48"/>
    </row>
    <row r="12" ht="24" customHeight="1" spans="1:9">
      <c r="A12" s="43">
        <v>9</v>
      </c>
      <c r="B12" s="51" t="s">
        <v>285</v>
      </c>
      <c r="C12" s="43" t="s">
        <v>286</v>
      </c>
      <c r="D12" s="43" t="s">
        <v>287</v>
      </c>
      <c r="E12" s="43" t="s">
        <v>50</v>
      </c>
      <c r="F12" s="44" t="s">
        <v>288</v>
      </c>
      <c r="G12" s="44"/>
      <c r="H12" s="44"/>
      <c r="I12" s="48"/>
    </row>
    <row r="13" ht="24" customHeight="1" spans="1:9">
      <c r="A13" s="43">
        <v>10</v>
      </c>
      <c r="B13" s="51" t="s">
        <v>289</v>
      </c>
      <c r="C13" s="43" t="s">
        <v>290</v>
      </c>
      <c r="D13" s="43" t="s">
        <v>291</v>
      </c>
      <c r="E13" s="43" t="s">
        <v>50</v>
      </c>
      <c r="F13" s="44" t="s">
        <v>288</v>
      </c>
      <c r="G13" s="44"/>
      <c r="H13" s="44"/>
      <c r="I13" s="48"/>
    </row>
    <row r="14" ht="24" customHeight="1" spans="1:9">
      <c r="A14" s="43">
        <v>11</v>
      </c>
      <c r="B14" s="51" t="s">
        <v>292</v>
      </c>
      <c r="C14" s="43" t="s">
        <v>293</v>
      </c>
      <c r="D14" s="43" t="s">
        <v>294</v>
      </c>
      <c r="E14" s="43" t="s">
        <v>295</v>
      </c>
      <c r="F14" s="44" t="s">
        <v>296</v>
      </c>
      <c r="G14" s="44"/>
      <c r="H14" s="44"/>
      <c r="I14" s="48"/>
    </row>
    <row r="15" ht="24" customHeight="1" spans="1:9">
      <c r="A15" s="43">
        <v>12</v>
      </c>
      <c r="B15" s="51" t="s">
        <v>297</v>
      </c>
      <c r="C15" s="43" t="s">
        <v>298</v>
      </c>
      <c r="D15" s="43" t="s">
        <v>299</v>
      </c>
      <c r="E15" s="43" t="s">
        <v>50</v>
      </c>
      <c r="F15" s="44" t="s">
        <v>300</v>
      </c>
      <c r="G15" s="44"/>
      <c r="H15" s="44"/>
      <c r="I15" s="48"/>
    </row>
    <row r="16" ht="24" customHeight="1" spans="1:9">
      <c r="A16" s="43">
        <v>13</v>
      </c>
      <c r="B16" s="51" t="s">
        <v>301</v>
      </c>
      <c r="C16" s="43"/>
      <c r="D16" s="43" t="s">
        <v>302</v>
      </c>
      <c r="E16" s="43" t="s">
        <v>61</v>
      </c>
      <c r="F16" s="44" t="s">
        <v>303</v>
      </c>
      <c r="G16" s="44"/>
      <c r="H16" s="44"/>
      <c r="I16" s="48"/>
    </row>
    <row r="17" ht="24" customHeight="1" spans="1:9">
      <c r="A17" s="43">
        <v>14</v>
      </c>
      <c r="B17" s="51" t="s">
        <v>304</v>
      </c>
      <c r="C17" s="43" t="s">
        <v>305</v>
      </c>
      <c r="D17" s="43" t="s">
        <v>306</v>
      </c>
      <c r="E17" s="43" t="s">
        <v>50</v>
      </c>
      <c r="F17" s="44" t="s">
        <v>281</v>
      </c>
      <c r="G17" s="44"/>
      <c r="H17" s="44"/>
      <c r="I17" s="48"/>
    </row>
    <row r="18" ht="24" customHeight="1" spans="1:9">
      <c r="A18" s="43">
        <v>15</v>
      </c>
      <c r="B18" s="51" t="s">
        <v>307</v>
      </c>
      <c r="C18" s="43" t="s">
        <v>305</v>
      </c>
      <c r="D18" s="45" t="s">
        <v>308</v>
      </c>
      <c r="E18" s="43" t="s">
        <v>50</v>
      </c>
      <c r="F18" s="44" t="s">
        <v>281</v>
      </c>
      <c r="G18" s="44"/>
      <c r="H18" s="44"/>
      <c r="I18" s="48"/>
    </row>
    <row r="19" ht="24" customHeight="1" spans="1:9">
      <c r="A19" s="43">
        <v>16</v>
      </c>
      <c r="B19" s="51" t="s">
        <v>309</v>
      </c>
      <c r="C19" s="43"/>
      <c r="D19" s="43" t="s">
        <v>310</v>
      </c>
      <c r="E19" s="43" t="s">
        <v>50</v>
      </c>
      <c r="F19" s="44" t="s">
        <v>281</v>
      </c>
      <c r="G19" s="44"/>
      <c r="H19" s="44"/>
      <c r="I19" s="48"/>
    </row>
    <row r="20" ht="24" customHeight="1" spans="1:9">
      <c r="A20" s="43">
        <v>17</v>
      </c>
      <c r="B20" s="51" t="s">
        <v>311</v>
      </c>
      <c r="C20" s="43"/>
      <c r="D20" s="43"/>
      <c r="E20" s="43" t="s">
        <v>312</v>
      </c>
      <c r="F20" s="44" t="s">
        <v>313</v>
      </c>
      <c r="G20" s="44"/>
      <c r="H20" s="44"/>
      <c r="I20" s="48"/>
    </row>
    <row r="21" ht="42" customHeight="1" spans="1:9">
      <c r="A21" s="43">
        <v>18</v>
      </c>
      <c r="B21" s="51" t="s">
        <v>314</v>
      </c>
      <c r="C21" s="43"/>
      <c r="D21" s="43" t="s">
        <v>315</v>
      </c>
      <c r="E21" s="43" t="s">
        <v>316</v>
      </c>
      <c r="F21" s="44" t="s">
        <v>317</v>
      </c>
      <c r="G21" s="44"/>
      <c r="H21" s="44"/>
      <c r="I21" s="48"/>
    </row>
    <row r="22" ht="24" customHeight="1" spans="1:9">
      <c r="A22" s="43">
        <v>19</v>
      </c>
      <c r="B22" s="51" t="s">
        <v>318</v>
      </c>
      <c r="C22" s="43"/>
      <c r="D22" s="43"/>
      <c r="E22" s="43"/>
      <c r="F22" s="44"/>
      <c r="G22" s="44"/>
      <c r="H22" s="44">
        <v>0</v>
      </c>
      <c r="I22" s="43" t="s">
        <v>319</v>
      </c>
    </row>
    <row r="23" ht="24" customHeight="1" spans="1:9">
      <c r="A23" s="39" t="s">
        <v>320</v>
      </c>
      <c r="B23" s="39"/>
      <c r="C23" s="39"/>
      <c r="D23" s="39"/>
      <c r="E23" s="39"/>
      <c r="F23" s="39"/>
      <c r="G23" s="39"/>
      <c r="H23" s="48">
        <f>SUM(H4:H21)</f>
        <v>0</v>
      </c>
      <c r="I23" s="46"/>
    </row>
  </sheetData>
  <mergeCells count="3">
    <mergeCell ref="A1:I1"/>
    <mergeCell ref="A2:I2"/>
    <mergeCell ref="A23:G23"/>
  </mergeCells>
  <pageMargins left="1.57430555555556" right="0.75" top="1" bottom="1" header="0.5" footer="0.5"/>
  <pageSetup paperSize="9" scale="61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7"/>
  <sheetViews>
    <sheetView workbookViewId="0">
      <selection activeCell="G4" sqref="G4:H16"/>
    </sheetView>
  </sheetViews>
  <sheetFormatPr defaultColWidth="8.89166666666667" defaultRowHeight="13.5"/>
  <cols>
    <col min="2" max="2" width="22.225" customWidth="1"/>
    <col min="3" max="3" width="17.8916666666667" customWidth="1"/>
    <col min="4" max="4" width="14.3333333333333" customWidth="1"/>
    <col min="9" max="9" width="18.1083333333333" customWidth="1"/>
  </cols>
  <sheetData>
    <row r="1" ht="20.25" spans="1:9">
      <c r="A1" s="2" t="s">
        <v>26</v>
      </c>
      <c r="B1" s="2"/>
      <c r="C1" s="2"/>
      <c r="D1" s="2"/>
      <c r="E1" s="2"/>
      <c r="F1" s="2"/>
      <c r="G1" s="2"/>
      <c r="H1" s="2"/>
      <c r="I1" s="2"/>
    </row>
    <row r="2" ht="14.25" spans="1:9">
      <c r="A2" s="3" t="s">
        <v>321</v>
      </c>
      <c r="B2" s="3"/>
      <c r="C2" s="3"/>
      <c r="D2" s="3"/>
      <c r="E2" s="3"/>
      <c r="F2" s="3"/>
      <c r="G2" s="3"/>
      <c r="H2" s="3"/>
      <c r="I2" s="3"/>
    </row>
    <row r="3" ht="28.5" spans="1:9">
      <c r="A3" s="40" t="s">
        <v>1</v>
      </c>
      <c r="B3" s="41" t="s">
        <v>28</v>
      </c>
      <c r="C3" s="42" t="s">
        <v>29</v>
      </c>
      <c r="D3" s="42" t="s">
        <v>30</v>
      </c>
      <c r="E3" s="42" t="s">
        <v>31</v>
      </c>
      <c r="F3" s="42" t="s">
        <v>32</v>
      </c>
      <c r="G3" s="42" t="s">
        <v>33</v>
      </c>
      <c r="H3" s="42" t="s">
        <v>34</v>
      </c>
      <c r="I3" s="41" t="s">
        <v>5</v>
      </c>
    </row>
    <row r="4" ht="30" customHeight="1" spans="1:9">
      <c r="A4" s="43">
        <v>1</v>
      </c>
      <c r="B4" s="44" t="s">
        <v>322</v>
      </c>
      <c r="C4" s="43" t="s">
        <v>323</v>
      </c>
      <c r="D4" s="43" t="s">
        <v>324</v>
      </c>
      <c r="E4" s="43" t="s">
        <v>325</v>
      </c>
      <c r="F4" s="44">
        <v>38</v>
      </c>
      <c r="G4" s="44"/>
      <c r="H4" s="44"/>
      <c r="I4" s="46"/>
    </row>
    <row r="5" ht="30" customHeight="1" spans="1:9">
      <c r="A5" s="43">
        <v>2</v>
      </c>
      <c r="B5" s="44" t="s">
        <v>326</v>
      </c>
      <c r="C5" s="43"/>
      <c r="D5" s="43" t="s">
        <v>327</v>
      </c>
      <c r="E5" s="43" t="s">
        <v>72</v>
      </c>
      <c r="F5" s="44">
        <v>1</v>
      </c>
      <c r="G5" s="44"/>
      <c r="H5" s="44"/>
      <c r="I5" s="46"/>
    </row>
    <row r="6" ht="30" customHeight="1" spans="1:9">
      <c r="A6" s="43">
        <v>3</v>
      </c>
      <c r="B6" s="44" t="s">
        <v>328</v>
      </c>
      <c r="C6" s="43" t="s">
        <v>329</v>
      </c>
      <c r="D6" s="43" t="s">
        <v>330</v>
      </c>
      <c r="E6" s="43" t="s">
        <v>331</v>
      </c>
      <c r="F6" s="44">
        <v>100</v>
      </c>
      <c r="G6" s="44"/>
      <c r="H6" s="44"/>
      <c r="I6" s="47" t="s">
        <v>332</v>
      </c>
    </row>
    <row r="7" ht="30" customHeight="1" spans="1:9">
      <c r="A7" s="43">
        <v>4</v>
      </c>
      <c r="B7" s="44" t="s">
        <v>333</v>
      </c>
      <c r="C7" s="43" t="s">
        <v>334</v>
      </c>
      <c r="D7" s="43" t="s">
        <v>335</v>
      </c>
      <c r="E7" s="43" t="s">
        <v>102</v>
      </c>
      <c r="F7" s="44">
        <v>30</v>
      </c>
      <c r="G7" s="44"/>
      <c r="H7" s="44"/>
      <c r="I7" s="48"/>
    </row>
    <row r="8" ht="30" customHeight="1" spans="1:9">
      <c r="A8" s="43">
        <v>5</v>
      </c>
      <c r="B8" s="44" t="s">
        <v>336</v>
      </c>
      <c r="C8" s="45" t="s">
        <v>337</v>
      </c>
      <c r="D8" s="43" t="s">
        <v>338</v>
      </c>
      <c r="E8" s="43" t="s">
        <v>102</v>
      </c>
      <c r="F8" s="44">
        <v>100</v>
      </c>
      <c r="G8" s="44"/>
      <c r="H8" s="44"/>
      <c r="I8" s="48"/>
    </row>
    <row r="9" ht="30" customHeight="1" spans="1:9">
      <c r="A9" s="43">
        <v>6</v>
      </c>
      <c r="B9" s="44" t="s">
        <v>339</v>
      </c>
      <c r="C9" s="45" t="s">
        <v>337</v>
      </c>
      <c r="D9" s="43" t="s">
        <v>338</v>
      </c>
      <c r="E9" s="43" t="s">
        <v>340</v>
      </c>
      <c r="F9" s="44">
        <v>100</v>
      </c>
      <c r="G9" s="44"/>
      <c r="H9" s="44"/>
      <c r="I9" s="48"/>
    </row>
    <row r="10" ht="30" customHeight="1" spans="1:9">
      <c r="A10" s="43">
        <v>7</v>
      </c>
      <c r="B10" s="44" t="s">
        <v>341</v>
      </c>
      <c r="C10" s="43" t="s">
        <v>342</v>
      </c>
      <c r="D10" s="43" t="s">
        <v>343</v>
      </c>
      <c r="E10" s="43" t="s">
        <v>145</v>
      </c>
      <c r="F10" s="44">
        <v>30</v>
      </c>
      <c r="G10" s="44"/>
      <c r="H10" s="44"/>
      <c r="I10" s="48"/>
    </row>
    <row r="11" ht="30" customHeight="1" spans="1:9">
      <c r="A11" s="43">
        <v>8</v>
      </c>
      <c r="B11" s="44" t="s">
        <v>344</v>
      </c>
      <c r="C11" s="43">
        <v>303</v>
      </c>
      <c r="D11" s="43" t="s">
        <v>345</v>
      </c>
      <c r="E11" s="43" t="s">
        <v>72</v>
      </c>
      <c r="F11" s="44">
        <v>30</v>
      </c>
      <c r="G11" s="44"/>
      <c r="H11" s="44"/>
      <c r="I11" s="48"/>
    </row>
    <row r="12" ht="30" customHeight="1" spans="1:9">
      <c r="A12" s="43">
        <v>9</v>
      </c>
      <c r="B12" s="44" t="s">
        <v>346</v>
      </c>
      <c r="C12" s="43" t="s">
        <v>347</v>
      </c>
      <c r="D12" s="43" t="s">
        <v>335</v>
      </c>
      <c r="E12" s="43" t="s">
        <v>102</v>
      </c>
      <c r="F12" s="44">
        <v>300</v>
      </c>
      <c r="G12" s="44"/>
      <c r="H12" s="44"/>
      <c r="I12" s="48"/>
    </row>
    <row r="13" ht="30" customHeight="1" spans="1:9">
      <c r="A13" s="43">
        <v>10</v>
      </c>
      <c r="B13" s="44" t="s">
        <v>348</v>
      </c>
      <c r="C13" s="43"/>
      <c r="D13" s="43" t="s">
        <v>349</v>
      </c>
      <c r="E13" s="43" t="s">
        <v>331</v>
      </c>
      <c r="F13" s="44">
        <v>20</v>
      </c>
      <c r="G13" s="44"/>
      <c r="H13" s="44"/>
      <c r="I13" s="48"/>
    </row>
    <row r="14" ht="30" customHeight="1" spans="1:9">
      <c r="A14" s="43">
        <v>11</v>
      </c>
      <c r="B14" s="44" t="s">
        <v>350</v>
      </c>
      <c r="C14" s="43" t="s">
        <v>351</v>
      </c>
      <c r="D14" s="43" t="s">
        <v>351</v>
      </c>
      <c r="E14" s="43" t="s">
        <v>56</v>
      </c>
      <c r="F14" s="44">
        <v>1</v>
      </c>
      <c r="G14" s="44"/>
      <c r="H14" s="44"/>
      <c r="I14" s="48"/>
    </row>
    <row r="15" ht="30" customHeight="1" spans="1:9">
      <c r="A15" s="43">
        <v>12</v>
      </c>
      <c r="B15" s="44" t="s">
        <v>352</v>
      </c>
      <c r="C15" s="43" t="s">
        <v>353</v>
      </c>
      <c r="D15" s="43" t="s">
        <v>353</v>
      </c>
      <c r="E15" s="43" t="s">
        <v>61</v>
      </c>
      <c r="F15" s="44">
        <v>5</v>
      </c>
      <c r="G15" s="44"/>
      <c r="H15" s="44"/>
      <c r="I15" s="48"/>
    </row>
    <row r="16" ht="30" customHeight="1" spans="1:9">
      <c r="A16" s="43">
        <v>13</v>
      </c>
      <c r="B16" s="44" t="s">
        <v>354</v>
      </c>
      <c r="C16" s="43"/>
      <c r="D16" s="43" t="s">
        <v>338</v>
      </c>
      <c r="E16" s="43" t="s">
        <v>102</v>
      </c>
      <c r="F16" s="44">
        <v>50</v>
      </c>
      <c r="G16" s="44"/>
      <c r="H16" s="44"/>
      <c r="I16" s="43" t="s">
        <v>355</v>
      </c>
    </row>
    <row r="17" ht="30" customHeight="1" spans="1:9">
      <c r="A17" s="43" t="s">
        <v>41</v>
      </c>
      <c r="B17" s="43"/>
      <c r="C17" s="43"/>
      <c r="D17" s="43"/>
      <c r="E17" s="43"/>
      <c r="F17" s="43"/>
      <c r="G17" s="43"/>
      <c r="H17" s="44">
        <f>SUM(H4:H16)</f>
        <v>0</v>
      </c>
      <c r="I17" s="43"/>
    </row>
  </sheetData>
  <mergeCells count="3">
    <mergeCell ref="A1:I1"/>
    <mergeCell ref="A2:I2"/>
    <mergeCell ref="A17:G17"/>
  </mergeCells>
  <pageMargins left="0.75" right="0.75" top="1" bottom="1" header="0.5" footer="0.5"/>
  <pageSetup paperSize="9" scale="75" fitToHeight="0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1"/>
  <sheetViews>
    <sheetView zoomScale="85" zoomScaleNormal="85" workbookViewId="0">
      <selection activeCell="G4" sqref="G4:H20"/>
    </sheetView>
  </sheetViews>
  <sheetFormatPr defaultColWidth="8.89166666666667" defaultRowHeight="13.5"/>
  <cols>
    <col min="1" max="1" width="8" customWidth="1"/>
    <col min="2" max="2" width="19.1083333333333" customWidth="1"/>
    <col min="3" max="3" width="17.775" customWidth="1"/>
    <col min="4" max="4" width="13.4416666666667" customWidth="1"/>
    <col min="9" max="9" width="13.1083333333333" customWidth="1"/>
  </cols>
  <sheetData>
    <row r="1" ht="32" customHeight="1" spans="1:9">
      <c r="A1" s="21" t="s">
        <v>256</v>
      </c>
      <c r="B1" s="21"/>
      <c r="C1" s="21"/>
      <c r="D1" s="21"/>
      <c r="E1" s="21"/>
      <c r="F1" s="21"/>
      <c r="G1" s="21"/>
      <c r="H1" s="21"/>
      <c r="I1" s="21"/>
    </row>
    <row r="2" ht="27" customHeight="1" spans="1:9">
      <c r="A2" s="22" t="s">
        <v>356</v>
      </c>
      <c r="B2" s="22"/>
      <c r="C2" s="22"/>
      <c r="D2" s="22"/>
      <c r="E2" s="22"/>
      <c r="F2" s="22"/>
      <c r="G2" s="22"/>
      <c r="H2" s="22"/>
      <c r="I2" s="22"/>
    </row>
    <row r="3" ht="28.5" spans="1:9">
      <c r="A3" s="23" t="s">
        <v>1</v>
      </c>
      <c r="B3" s="23" t="s">
        <v>28</v>
      </c>
      <c r="C3" s="24" t="s">
        <v>29</v>
      </c>
      <c r="D3" s="24" t="s">
        <v>30</v>
      </c>
      <c r="E3" s="24" t="s">
        <v>31</v>
      </c>
      <c r="F3" s="24" t="s">
        <v>32</v>
      </c>
      <c r="G3" s="25" t="s">
        <v>33</v>
      </c>
      <c r="H3" s="25" t="s">
        <v>34</v>
      </c>
      <c r="I3" s="39" t="s">
        <v>5</v>
      </c>
    </row>
    <row r="4" ht="37" customHeight="1" spans="1:9">
      <c r="A4" s="26">
        <v>1</v>
      </c>
      <c r="B4" s="26" t="s">
        <v>357</v>
      </c>
      <c r="C4" s="26" t="s">
        <v>358</v>
      </c>
      <c r="D4" s="26" t="s">
        <v>359</v>
      </c>
      <c r="E4" s="26" t="s">
        <v>56</v>
      </c>
      <c r="F4" s="26">
        <v>4</v>
      </c>
      <c r="G4" s="26"/>
      <c r="H4" s="26"/>
      <c r="I4" s="26"/>
    </row>
    <row r="5" ht="37" customHeight="1" spans="1:9">
      <c r="A5" s="26">
        <v>2</v>
      </c>
      <c r="B5" s="26" t="s">
        <v>360</v>
      </c>
      <c r="C5" s="26" t="s">
        <v>358</v>
      </c>
      <c r="D5" s="26" t="s">
        <v>361</v>
      </c>
      <c r="E5" s="26" t="s">
        <v>61</v>
      </c>
      <c r="F5" s="26">
        <v>2</v>
      </c>
      <c r="G5" s="26"/>
      <c r="H5" s="26"/>
      <c r="I5" s="26"/>
    </row>
    <row r="6" ht="37" customHeight="1" spans="1:9">
      <c r="A6" s="26">
        <v>3</v>
      </c>
      <c r="B6" s="26" t="s">
        <v>362</v>
      </c>
      <c r="C6" s="26" t="s">
        <v>363</v>
      </c>
      <c r="D6" s="26" t="s">
        <v>364</v>
      </c>
      <c r="E6" s="26" t="s">
        <v>54</v>
      </c>
      <c r="F6" s="26">
        <v>20</v>
      </c>
      <c r="G6" s="26"/>
      <c r="H6" s="26"/>
      <c r="I6" s="26"/>
    </row>
    <row r="7" ht="37" customHeight="1" spans="1:9">
      <c r="A7" s="26">
        <v>4</v>
      </c>
      <c r="B7" s="26" t="s">
        <v>365</v>
      </c>
      <c r="C7" s="26" t="s">
        <v>366</v>
      </c>
      <c r="D7" s="26" t="s">
        <v>367</v>
      </c>
      <c r="E7" s="26" t="s">
        <v>61</v>
      </c>
      <c r="F7" s="26">
        <v>36</v>
      </c>
      <c r="G7" s="26"/>
      <c r="H7" s="26"/>
      <c r="I7" s="26"/>
    </row>
    <row r="8" ht="37" customHeight="1" spans="1:9">
      <c r="A8" s="26">
        <v>5</v>
      </c>
      <c r="B8" s="26" t="s">
        <v>328</v>
      </c>
      <c r="C8" s="26" t="s">
        <v>329</v>
      </c>
      <c r="D8" s="26" t="s">
        <v>330</v>
      </c>
      <c r="E8" s="26" t="s">
        <v>331</v>
      </c>
      <c r="F8" s="26">
        <v>20</v>
      </c>
      <c r="G8" s="26"/>
      <c r="H8" s="26"/>
      <c r="I8" s="26" t="s">
        <v>332</v>
      </c>
    </row>
    <row r="9" s="20" customFormat="1" ht="37" customHeight="1" spans="1:9">
      <c r="A9" s="26">
        <v>6</v>
      </c>
      <c r="B9" s="26" t="s">
        <v>368</v>
      </c>
      <c r="C9" s="26"/>
      <c r="D9" s="9" t="s">
        <v>369</v>
      </c>
      <c r="E9" s="26" t="s">
        <v>50</v>
      </c>
      <c r="F9" s="26">
        <v>50</v>
      </c>
      <c r="G9" s="26"/>
      <c r="H9" s="26"/>
      <c r="I9" s="26"/>
    </row>
    <row r="10" s="20" customFormat="1" ht="37" customHeight="1" spans="1:9">
      <c r="A10" s="26">
        <v>7</v>
      </c>
      <c r="B10" s="27" t="s">
        <v>370</v>
      </c>
      <c r="C10" s="28" t="s">
        <v>371</v>
      </c>
      <c r="D10" s="29">
        <v>50</v>
      </c>
      <c r="E10" s="30" t="s">
        <v>50</v>
      </c>
      <c r="F10" s="29">
        <v>50</v>
      </c>
      <c r="G10" s="30"/>
      <c r="H10" s="30"/>
      <c r="I10" s="26"/>
    </row>
    <row r="11" s="20" customFormat="1" ht="37" customHeight="1" spans="1:9">
      <c r="A11" s="26">
        <v>8</v>
      </c>
      <c r="B11" s="27" t="s">
        <v>372</v>
      </c>
      <c r="C11" s="31"/>
      <c r="D11" s="29">
        <v>50</v>
      </c>
      <c r="E11" s="30" t="s">
        <v>50</v>
      </c>
      <c r="F11" s="29">
        <v>50</v>
      </c>
      <c r="G11" s="30"/>
      <c r="H11" s="30"/>
      <c r="I11" s="26"/>
    </row>
    <row r="12" s="20" customFormat="1" ht="37" customHeight="1" spans="1:9">
      <c r="A12" s="26">
        <v>9</v>
      </c>
      <c r="B12" s="27" t="s">
        <v>373</v>
      </c>
      <c r="C12" s="32"/>
      <c r="D12" s="29">
        <v>24</v>
      </c>
      <c r="E12" s="30" t="s">
        <v>50</v>
      </c>
      <c r="F12" s="29">
        <v>24</v>
      </c>
      <c r="G12" s="30"/>
      <c r="H12" s="30"/>
      <c r="I12" s="26"/>
    </row>
    <row r="13" s="20" customFormat="1" ht="37" customHeight="1" spans="1:9">
      <c r="A13" s="26">
        <v>10</v>
      </c>
      <c r="B13" s="27" t="s">
        <v>374</v>
      </c>
      <c r="C13" s="27" t="s">
        <v>375</v>
      </c>
      <c r="D13" s="29">
        <v>2</v>
      </c>
      <c r="E13" s="30" t="s">
        <v>50</v>
      </c>
      <c r="F13" s="29">
        <v>2</v>
      </c>
      <c r="G13" s="30"/>
      <c r="H13" s="30"/>
      <c r="I13" s="26"/>
    </row>
    <row r="14" s="20" customFormat="1" ht="37" customHeight="1" spans="1:9">
      <c r="A14" s="26">
        <v>11</v>
      </c>
      <c r="B14" s="27" t="s">
        <v>376</v>
      </c>
      <c r="C14" s="27"/>
      <c r="D14" s="29">
        <v>2</v>
      </c>
      <c r="E14" s="30" t="s">
        <v>50</v>
      </c>
      <c r="F14" s="29">
        <v>2</v>
      </c>
      <c r="G14" s="30"/>
      <c r="H14" s="30"/>
      <c r="I14" s="26"/>
    </row>
    <row r="15" s="20" customFormat="1" ht="37" customHeight="1" spans="1:9">
      <c r="A15" s="26">
        <v>12</v>
      </c>
      <c r="B15" s="33" t="s">
        <v>377</v>
      </c>
      <c r="C15" s="27"/>
      <c r="D15" s="29">
        <v>5</v>
      </c>
      <c r="E15" s="30" t="s">
        <v>50</v>
      </c>
      <c r="F15" s="29">
        <v>5</v>
      </c>
      <c r="G15" s="30"/>
      <c r="H15" s="30"/>
      <c r="I15" s="26"/>
    </row>
    <row r="16" customFormat="1" ht="49" customHeight="1" spans="1:9">
      <c r="A16" s="26">
        <v>13</v>
      </c>
      <c r="B16" s="34" t="s">
        <v>378</v>
      </c>
      <c r="C16" s="34" t="s">
        <v>379</v>
      </c>
      <c r="D16" s="34" t="s">
        <v>380</v>
      </c>
      <c r="E16" s="35" t="s">
        <v>161</v>
      </c>
      <c r="F16" s="34">
        <v>10</v>
      </c>
      <c r="G16" s="35"/>
      <c r="H16" s="35"/>
      <c r="I16" s="15"/>
    </row>
    <row r="17" customFormat="1" ht="49" customHeight="1" spans="1:9">
      <c r="A17" s="26">
        <v>14</v>
      </c>
      <c r="B17" s="34" t="s">
        <v>381</v>
      </c>
      <c r="C17" s="34" t="s">
        <v>382</v>
      </c>
      <c r="D17" s="34"/>
      <c r="E17" s="35" t="s">
        <v>69</v>
      </c>
      <c r="F17" s="34">
        <v>2</v>
      </c>
      <c r="G17" s="35"/>
      <c r="H17" s="35"/>
      <c r="I17" s="15"/>
    </row>
    <row r="18" customFormat="1" ht="49" customHeight="1" spans="1:9">
      <c r="A18" s="26">
        <v>15</v>
      </c>
      <c r="B18" s="34" t="s">
        <v>378</v>
      </c>
      <c r="C18" s="34" t="s">
        <v>383</v>
      </c>
      <c r="D18" s="34" t="s">
        <v>384</v>
      </c>
      <c r="E18" s="35" t="s">
        <v>161</v>
      </c>
      <c r="F18" s="34">
        <v>5</v>
      </c>
      <c r="G18" s="35"/>
      <c r="H18" s="35"/>
      <c r="I18" s="15"/>
    </row>
    <row r="19" customFormat="1" ht="49" customHeight="1" spans="1:9">
      <c r="A19" s="26">
        <v>16</v>
      </c>
      <c r="B19" s="26" t="s">
        <v>110</v>
      </c>
      <c r="C19" s="35" t="s">
        <v>385</v>
      </c>
      <c r="D19" s="35" t="s">
        <v>386</v>
      </c>
      <c r="E19" s="35" t="s">
        <v>64</v>
      </c>
      <c r="F19" s="35">
        <v>2</v>
      </c>
      <c r="G19" s="35"/>
      <c r="H19" s="35"/>
      <c r="I19" s="15"/>
    </row>
    <row r="20" customFormat="1" ht="49" customHeight="1" spans="1:9">
      <c r="A20" s="26">
        <v>17</v>
      </c>
      <c r="B20" s="26" t="s">
        <v>110</v>
      </c>
      <c r="C20" s="35" t="s">
        <v>387</v>
      </c>
      <c r="D20" s="34" t="s">
        <v>384</v>
      </c>
      <c r="E20" s="35" t="s">
        <v>64</v>
      </c>
      <c r="F20" s="35">
        <v>2</v>
      </c>
      <c r="G20" s="35"/>
      <c r="H20" s="35"/>
      <c r="I20" s="15"/>
    </row>
    <row r="21" ht="14.25" spans="1:9">
      <c r="A21" s="36" t="s">
        <v>320</v>
      </c>
      <c r="B21" s="37"/>
      <c r="C21" s="37"/>
      <c r="D21" s="37"/>
      <c r="E21" s="37"/>
      <c r="F21" s="37"/>
      <c r="G21" s="38"/>
      <c r="H21" s="26" t="s">
        <v>388</v>
      </c>
      <c r="I21" s="26"/>
    </row>
  </sheetData>
  <mergeCells count="5">
    <mergeCell ref="A1:I1"/>
    <mergeCell ref="A2:I2"/>
    <mergeCell ref="A21:G21"/>
    <mergeCell ref="C10:C12"/>
    <mergeCell ref="C13:C15"/>
  </mergeCells>
  <pageMargins left="0.75" right="0.75" top="1" bottom="1" header="0.5" footer="0.5"/>
  <pageSetup paperSize="9" scale="82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汇总表</vt:lpstr>
      <vt:lpstr>文体组</vt:lpstr>
      <vt:lpstr>后勤组</vt:lpstr>
      <vt:lpstr>广绣工作室</vt:lpstr>
      <vt:lpstr>微视频工作室</vt:lpstr>
      <vt:lpstr>烹饪</vt:lpstr>
      <vt:lpstr>香文化工作室</vt:lpstr>
      <vt:lpstr>剪纸工作室</vt:lpstr>
      <vt:lpstr>美术室</vt:lpstr>
      <vt:lpstr>英歌舞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xfile</dc:creator>
  <cp:lastModifiedBy>范宏令</cp:lastModifiedBy>
  <dcterms:created xsi:type="dcterms:W3CDTF">2023-05-12T11:15:00Z</dcterms:created>
  <dcterms:modified xsi:type="dcterms:W3CDTF">2025-02-10T05:29:05Z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A8B6329926C5410E9A9CBF294C04B628_13</vt:lpwstr>
  </property>
  <property fmtid="{D5CDD505-2E9C-101B-9397-08002B2CF9AE}" pid="3" name="KSOProductBuildVer">
    <vt:lpwstr>2052-12.1.0.19770</vt:lpwstr>
  </property>
</Properties>
</file>